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4.xml" ContentType="application/vnd.openxmlformats-officedocument.spreadsheetml.worksheet+xml"/>
  <Override PartName="/docProps/core.xml" ContentType="application/vnd.openxmlformats-package.core-properties+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xl/worksheets/sheet13.xml" ContentType="application/vnd.openxmlformats-officedocument.spreadsheetml.worksheet+xml"/>
  <Override PartName="/xl/worksheets/sheet10.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5"/>
  </bookViews>
  <sheets>
    <sheet name="1.1" sheetId="1" state="visible" r:id="rId1"/>
    <sheet name="1.2" sheetId="2" state="visible" r:id="rId2"/>
    <sheet name="1.3" sheetId="3" state="visible" r:id="rId3"/>
    <sheet name="2.1-2.14" sheetId="4" state="visible" r:id="rId4"/>
    <sheet name="2.15" sheetId="5" state="visible" r:id="rId5"/>
    <sheet name="2.16" sheetId="6" state="visible" r:id="rId6"/>
    <sheet name="Карта1 " sheetId="7" state="visible" r:id="rId7"/>
    <sheet name="Карта 2 " sheetId="8" state="visible" r:id="rId8"/>
    <sheet name="Карта 3 " sheetId="9" state="visible" r:id="rId9"/>
    <sheet name="Карта 4 " sheetId="10" state="visible" r:id="rId10"/>
    <sheet name="Карта 5 " sheetId="11" state="visible" r:id="rId11"/>
    <sheet name="Карта 6" sheetId="12" state="visible" r:id="rId12"/>
    <sheet name="Карта 7 " sheetId="13" state="visible" r:id="rId13"/>
  </sheets>
  <calcPr/>
</workbook>
</file>

<file path=xl/sharedStrings.xml><?xml version="1.0" encoding="utf-8"?>
<sst xmlns="http://schemas.openxmlformats.org/spreadsheetml/2006/main" count="405" uniqueCount="405">
  <si>
    <t xml:space="preserve">Информация о лесорастительных зонах и лесных районах, лесистости, об общей площади лесов и ее распределении по целевому назначению, преобладающим породам, группам возраста, информация о делении по участковым лесничествам, распределении лесов по типам леса в разрезе участковых лесничеств, информация о лесопожарном зонировании, распределении площади лесов по классам природной пожарной опасности, характеристика пожароопасного сезона (начало, окончание, продолжительность по лесным зонам (лесным районам), виды лесных пожаров, их динамика, сезонные особенности, информация о динамике площадей, пройденных лесными пожарами, площадей погибших насаждений, информация о причинах возникновения лесных пожаров, информация об угрозе распространения пожаров (низкая, средняя, высокая)</t>
  </si>
  <si>
    <t xml:space="preserve">№ пП </t>
  </si>
  <si>
    <t xml:space="preserve">Наименование участкового лесничества </t>
  </si>
  <si>
    <t xml:space="preserve">Лесорастительная зона и лесной  район</t>
  </si>
  <si>
    <t xml:space="preserve">Лесистость, %</t>
  </si>
  <si>
    <t xml:space="preserve">Площадь </t>
  </si>
  <si>
    <t xml:space="preserve">Информация о лесопожарном зонировании </t>
  </si>
  <si>
    <t xml:space="preserve">распределении площади лесов по классам природной пожарной опасности</t>
  </si>
  <si>
    <t xml:space="preserve">Характеристика пожароопасного осезона </t>
  </si>
  <si>
    <t xml:space="preserve">Лесные пожары </t>
  </si>
  <si>
    <t xml:space="preserve">Динамика площадей пройденной лесными пожарами , га</t>
  </si>
  <si>
    <t xml:space="preserve">Динамика плошадей поггибших насаждений </t>
  </si>
  <si>
    <t xml:space="preserve">Информация об угррозе распростраения лесных пожаров </t>
  </si>
  <si>
    <t xml:space="preserve">земель лесного фонда всего </t>
  </si>
  <si>
    <t xml:space="preserve">Целевое назначение лесов</t>
  </si>
  <si>
    <t xml:space="preserve">По преобладающим породам</t>
  </si>
  <si>
    <t xml:space="preserve">Группам возраста</t>
  </si>
  <si>
    <t>I</t>
  </si>
  <si>
    <t>II</t>
  </si>
  <si>
    <t>III</t>
  </si>
  <si>
    <t>IV</t>
  </si>
  <si>
    <t>V</t>
  </si>
  <si>
    <t xml:space="preserve">Дата начала</t>
  </si>
  <si>
    <t xml:space="preserve">Дата окончания </t>
  </si>
  <si>
    <t xml:space="preserve">Прололжительность </t>
  </si>
  <si>
    <t xml:space="preserve">Виды </t>
  </si>
  <si>
    <t xml:space="preserve">Количество лесных пожаров (диниамка) </t>
  </si>
  <si>
    <t xml:space="preserve">Сезонные особенности</t>
  </si>
  <si>
    <t xml:space="preserve">Основные причины возникновения </t>
  </si>
  <si>
    <t xml:space="preserve">низкая </t>
  </si>
  <si>
    <t xml:space="preserve">средняя </t>
  </si>
  <si>
    <t xml:space="preserve">высокая </t>
  </si>
  <si>
    <t xml:space="preserve">Защитные </t>
  </si>
  <si>
    <t xml:space="preserve">Эксплуатационные </t>
  </si>
  <si>
    <t xml:space="preserve">Резервные </t>
  </si>
  <si>
    <t xml:space="preserve">Хвоные </t>
  </si>
  <si>
    <t xml:space="preserve">Твердолиственные </t>
  </si>
  <si>
    <t xml:space="preserve">Мягколиственные </t>
  </si>
  <si>
    <t xml:space="preserve">Молодняки </t>
  </si>
  <si>
    <t xml:space="preserve">Средневозрастные </t>
  </si>
  <si>
    <t xml:space="preserve">Приспевающие </t>
  </si>
  <si>
    <t xml:space="preserve">Спелые </t>
  </si>
  <si>
    <t xml:space="preserve">Перестойные </t>
  </si>
  <si>
    <t>А</t>
  </si>
  <si>
    <t>Битковский</t>
  </si>
  <si>
    <t xml:space="preserve">Лесостепная зона, Алтае-Новосибирский район лесостепей и ленточных боров</t>
  </si>
  <si>
    <t xml:space="preserve">Наземное обнару-жение и тушение</t>
  </si>
  <si>
    <t>20.04.</t>
  </si>
  <si>
    <t>20.10.</t>
  </si>
  <si>
    <t>Низ.бегл.слаб.</t>
  </si>
  <si>
    <t>весна</t>
  </si>
  <si>
    <t xml:space="preserve">с иных категорий</t>
  </si>
  <si>
    <t>+</t>
  </si>
  <si>
    <t>-</t>
  </si>
  <si>
    <t>Бобровский</t>
  </si>
  <si>
    <t>местн.население</t>
  </si>
  <si>
    <t>Заковряжинский</t>
  </si>
  <si>
    <t>весна-лето</t>
  </si>
  <si>
    <t xml:space="preserve">от гроз</t>
  </si>
  <si>
    <t>Кубанский</t>
  </si>
  <si>
    <t>нет</t>
  </si>
  <si>
    <t>Меретский</t>
  </si>
  <si>
    <t>Нечунаевский</t>
  </si>
  <si>
    <t>Сузунский</t>
  </si>
  <si>
    <t>Шипуновский</t>
  </si>
  <si>
    <t>Мышланский</t>
  </si>
  <si>
    <t>Всего:</t>
  </si>
  <si>
    <t>НСС</t>
  </si>
  <si>
    <t xml:space="preserve">Иинформация о лесных участках, предоставленных в пользование, - характеристика лесохозяйственной деятельности на лесных участках, предоставленных в пользование (с указанием их местоположения), включая охрану лесов от пожаров, планируемые направления и объемы развития на срок действия плана  </t>
  </si>
  <si>
    <t xml:space="preserve">№ п/п</t>
  </si>
  <si>
    <t xml:space="preserve">Нименование лесопользователя </t>
  </si>
  <si>
    <t xml:space="preserve">Местоположение (квартал, выдел) </t>
  </si>
  <si>
    <t xml:space="preserve">Площадь  лесного участка, га </t>
  </si>
  <si>
    <t xml:space="preserve">Вид использования лесов </t>
  </si>
  <si>
    <t xml:space="preserve">Мероприятия по охране лесов от пожаров ежегодно на срок действия плана </t>
  </si>
  <si>
    <t xml:space="preserve">Лесные дороги, предназначенные для охраны лесов от пожаров</t>
  </si>
  <si>
    <t xml:space="preserve">прокладка просек, противопожарных разрывов, устройство противопожарных минерализованных полос)</t>
  </si>
  <si>
    <t xml:space="preserve">создание, содержание и эксплуатация пожарных наблюдательных пунктов (вышек, мачт, павильонов и других наблюдательных пунктов), пунктов сосредоточения противопожарного инвентаря</t>
  </si>
  <si>
    <t xml:space="preserve">устройство пожарных водоемов и подъездов к источникам противопожарного водоснабжения</t>
  </si>
  <si>
    <t xml:space="preserve">проведение работ по гидромелиорации земель)</t>
  </si>
  <si>
    <t xml:space="preserve">снижение природной пожарной опасности лесов путем регулирования породного состава лесных насаждений</t>
  </si>
  <si>
    <t xml:space="preserve">проведение профилактических контролируемых противопожарных выжиганий хвороста, лесной подстилки, сухой травы и других лесных горючих материалов, включая информацию об их территориальном размещении, площадных объемах, а также о мероприятиях по обеспечению безопасности выжиганий)</t>
  </si>
  <si>
    <t xml:space="preserve">прочистка просек, прочистка противопожарных минерализованных полос и их обновление</t>
  </si>
  <si>
    <t xml:space="preserve">эксплуатация пожарных водоемов и подъездов к источникам водоснабжения)</t>
  </si>
  <si>
    <t xml:space="preserve">благоустройство зон отдыха граждан, пребывающих в лесах в соответствии со статьей 11 Лесного кодекса Российской Федерации)</t>
  </si>
  <si>
    <t xml:space="preserve">установка и эксплуатация шлагбаумов, устройство преград, обеспечивающих ограничение пребывания граждан в лесах в целях обеспечения пожарной безопасности</t>
  </si>
  <si>
    <t xml:space="preserve">создание и содержание противопожарных заслонов и устройство лиственных опушек)</t>
  </si>
  <si>
    <t xml:space="preserve">установка и размещение стендов и других знаков и указателей, содержащих информацию о мерах пожарной безопасности в лесах</t>
  </si>
  <si>
    <t xml:space="preserve">Создание , км</t>
  </si>
  <si>
    <t xml:space="preserve">Содержание, км  </t>
  </si>
  <si>
    <t xml:space="preserve">Эксплуатация, км  </t>
  </si>
  <si>
    <t>км</t>
  </si>
  <si>
    <t>шт.</t>
  </si>
  <si>
    <t xml:space="preserve">га </t>
  </si>
  <si>
    <t>шт</t>
  </si>
  <si>
    <t>га</t>
  </si>
  <si>
    <t xml:space="preserve">Битковский ЛХУ</t>
  </si>
  <si>
    <t xml:space="preserve">ГАУ НСО "Сузунский лесхоз"</t>
  </si>
  <si>
    <t xml:space="preserve">кв.1-23,25-79,81-82,84-90,95-110, за исключением кв.19 (выд.3,4,6,7,8,13,14,31,32,33 части)</t>
  </si>
  <si>
    <t xml:space="preserve">Заготовка древесины, ОЗВ</t>
  </si>
  <si>
    <t xml:space="preserve">Бобровский ЛХУ</t>
  </si>
  <si>
    <t xml:space="preserve">кв.1-208, за исключением: кв.89 (выд.4,5,6 части); кв.88 (выд.18,19,20,30,37,36,26 части); кв.104 (выд.1 части); кв.103 (выд.44,8,17, 19,30,15,36,39 части); кв.116 (выд.3,8,15,18,17,20  части); кв.128 (выд.3,17,25  части); кв.143 (выд.2  части); кв.142 (выд.4,3,13,20,18  части); кв.156 (выд.1,10  части); кв.155 (выд. 20,31,32,33,34,14 части); кв.169 (выд.12,20,18,24  части); кв.185 (выд.6,7,5,14,15,20,28,33 части);
 кв.170 (выд.2,11,10,1 части).
</t>
  </si>
  <si>
    <t xml:space="preserve">Заковряжинский ЛХУ</t>
  </si>
  <si>
    <t>кв.1-85</t>
  </si>
  <si>
    <t xml:space="preserve">Кубанский ЛХУ</t>
  </si>
  <si>
    <t>кв.1-144</t>
  </si>
  <si>
    <t xml:space="preserve">Меретский ЛХУ</t>
  </si>
  <si>
    <t>кв.1-201</t>
  </si>
  <si>
    <t xml:space="preserve">Нечунаевский ЛХУ</t>
  </si>
  <si>
    <t>кв.1-156</t>
  </si>
  <si>
    <t xml:space="preserve">Сузунский ЛХУ</t>
  </si>
  <si>
    <t xml:space="preserve">кв.1-308, за исключением: кв.5 (выд.3,13,28 части); кв.28 (выд.1,26 части); кв.27 (выд.8,9,17, 22 части); кв.44 (выд.4,3,8,7,1 части); кв.43 (выд.9,12 части).</t>
  </si>
  <si>
    <t xml:space="preserve">Шипуновский ЛХУ</t>
  </si>
  <si>
    <t>кв.1-152</t>
  </si>
  <si>
    <t xml:space="preserve">Мышланский ЛХУ</t>
  </si>
  <si>
    <t xml:space="preserve">кв.1-441, за исключением: кв.54 (выд.19 (часть); кв.55 (выд.31 (часть); кв.429 (выд.16 (часть); кв.430 (выд.69,70 (части).</t>
  </si>
  <si>
    <t xml:space="preserve">ГКУ НСО "ТУАД"</t>
  </si>
  <si>
    <t xml:space="preserve">кв.19 (выд.3,4,6,7,8,13,14,31,32,33 (части)</t>
  </si>
  <si>
    <t xml:space="preserve">Строительство, реконструкция, эксплуатация линейных объектов</t>
  </si>
  <si>
    <t xml:space="preserve">кв.68 (выд.1,2,3,5,9,13,17,19,29 (части)</t>
  </si>
  <si>
    <t xml:space="preserve">кв.429 (выд.16 (часть); кв.430 (выд.69,70 (части);</t>
  </si>
  <si>
    <t xml:space="preserve">кв.54 (выд.19 (часть); кв.55 (выд.31 (часть);</t>
  </si>
  <si>
    <t xml:space="preserve">ПАО "Ростелеком"</t>
  </si>
  <si>
    <t xml:space="preserve">кв.89 (выд.4,5,6 части); кв.88 (выд.18,19,20,30,37,36,26 части); кв.104 (выд.1 ч.); кв.103 (выд.44,8,17, 19,30,15,36,39 ч.); кв.116 (выд.3,8,15,18,17,20 ч.); кв.128 (выд.3,17,25 ч.); кв.143 (выд.2 ч.); кв.142 (выд.4,3,13,20,18 ч.); кв.156 (выд.1,10 ч.); кв.155 (выд. 20,31,32,33,34,14 части); кв.169 (выд.12,20,18,24 ч.); кв.185 (выд.6,7,5,14,15,20,28,33 части);
 кв.170 (выд.2,11,10,1 части).
</t>
  </si>
  <si>
    <t xml:space="preserve">кв.5 (выд.3,13,28 части); кв.28 (выд.1,26 части); кв.27 (выд.8,9,17, 22 части); кв.44 (выд.4,3,8,7,1 части); кв.43 (выд.9,12 части).</t>
  </si>
  <si>
    <t xml:space="preserve">ИТОГО (ежегодно на 5 лет до 2028 г.)</t>
  </si>
  <si>
    <t xml:space="preserve">Информация о состоянии противопожарного обустройства лесов (наличие объектов противопожарного обустройства лесов и оценка эффективности мероприятий по противопожарному обустройству лесов)</t>
  </si>
  <si>
    <t>№п/п</t>
  </si>
  <si>
    <t xml:space="preserve">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57972-2017
</t>
  </si>
  <si>
    <t xml:space="preserve">Местоположение (квартал, выдел)</t>
  </si>
  <si>
    <t xml:space="preserve">Объем </t>
  </si>
  <si>
    <t xml:space="preserve">Ед. изм.</t>
  </si>
  <si>
    <t xml:space="preserve">Примечание </t>
  </si>
  <si>
    <t xml:space="preserve">Зона отдыха граждан</t>
  </si>
  <si>
    <t xml:space="preserve"> кв.22 выд.28,35</t>
  </si>
  <si>
    <t xml:space="preserve">кв.19 выд.12</t>
  </si>
  <si>
    <t>Проф.контр.противопож.выжигание</t>
  </si>
  <si>
    <t xml:space="preserve">кв.102 выд.21,24,33 кв.105 выд.17,24,27-30</t>
  </si>
  <si>
    <t xml:space="preserve">кв.6 выд.4,5 кв.7 выд.1,3,6 кв.16 выд.10,12</t>
  </si>
  <si>
    <t xml:space="preserve">кв.1 выд.34 кв.53 выд.29 кв.68 выд.7,18,30 кв.70 выд.3 кв.113 выд.26 кв.114 выд.22</t>
  </si>
  <si>
    <t xml:space="preserve">кв.190 выд.3-5,12,13,42 кв.416 в.27-29,32,38,45,74,75 кв.420 выд.2,5,7 кв.419 выд.19,2 кв.430 выд.23,24,26-31,34,35, 37,38,41,44,46-52,56, 57,60,65-67,69-72,74 кв.403 выд.2,3,7,8,11,13 кв.402 выд.3,4,6,10,11,20,5,6,19 кв.398 выд.2,3,6,8-11 кв.406 выд.51,53,62,65 кв.408 выд.3-6,10,11,16,19, 21,30,33,35,38,40,41, 43,44,46,59,63,72 кв.405 выд.4-6,13,14,17,18 кв.406 выд.3,6,25 кв.384 выд.7,9 кв.385 выд.1-4,6,30,38,39 кв.316 выд.21,23-25,27,28,31 кв.317 выд.8-15,21-23,25,28,36 кв.318 выд.16-18,32,38 кв.319 выд.6 кв.320 выд.3,5,6,10-15 кв.321 выд.8,9 кв.322 выд.2,3 кв.326 выд.1,2 кв.327 выд.4,8,11-13 кв.311 выд.2,4,7 кв.310 выд.3 кв.308 выд.8</t>
  </si>
  <si>
    <t xml:space="preserve">кв.308 выд.8 кв.292 выд.23,30,31,35,38 кв.294 выд.1,5,9-11,14,15 кв.297 выд.2,6,8,9,15 кв.295 выд.1,3-6,16-20</t>
  </si>
  <si>
    <t xml:space="preserve">Строительство дорог п/п назначения</t>
  </si>
  <si>
    <t xml:space="preserve">кв.12 выд.13,15,17,19,22</t>
  </si>
  <si>
    <t xml:space="preserve">Реконструкция дорог п/п назначения</t>
  </si>
  <si>
    <t xml:space="preserve">кв.158 выд.24 кв.178 выд.19,2 кв.177 выд.18 кв.197 выд.20 кв.196 выд.15 кв.208 выд.22 кв.178 выд.22</t>
  </si>
  <si>
    <t xml:space="preserve">кв.52 выд.34 кв.53 выд.30 кв.71 выд.18 кв.72 выд.38 кв.73 выд.25 кв.74 выд.37</t>
  </si>
  <si>
    <t xml:space="preserve">Знаки о пожарной безопасности</t>
  </si>
  <si>
    <t xml:space="preserve">кв.185 выд.36 кв.38 выд.9 кв.34 выд.1 кв.52 выд.17 кв.103 выд.35 </t>
  </si>
  <si>
    <t xml:space="preserve">кв.22 выд.33 кв.87 выд.34 кв.19 выд.11 кв.105 выд.30 </t>
  </si>
  <si>
    <t xml:space="preserve">кв.196 выд.19 кв.409 выд.24 кв.411 выд.10,26</t>
  </si>
  <si>
    <t xml:space="preserve">кв.28 выд.1 кв.43 выд.12 кв.74 выд.7 кв.123 выд.12 кв.139 выд.18 кв.154 выд.12 кв.161 выд.8 кв.123 выд.1 кв.110 выд.6 кв.104 выд.1</t>
  </si>
  <si>
    <t xml:space="preserve">кв.27 в.1 кв.35 выд.29 кв.56 выд.42 кв.48 выд.9 кв.10 выд.31</t>
  </si>
  <si>
    <t xml:space="preserve">кв.21 выд.17 кв.23 выд.12 кв.7 выд.22 кв.7 выд.19</t>
  </si>
  <si>
    <t xml:space="preserve">кв.38 выд.24 кв.53 выд.3</t>
  </si>
  <si>
    <t xml:space="preserve">кв.127 выд.9 кв.157 выд.3 кв.130 выд.10 кв.68 выд.19 кв.110 выд.4 кв.84 выд.15</t>
  </si>
  <si>
    <t xml:space="preserve">Стенды о пожарной безопасности</t>
  </si>
  <si>
    <t xml:space="preserve">кв.7 выд.19</t>
  </si>
  <si>
    <t xml:space="preserve">кв.87 выд.35</t>
  </si>
  <si>
    <t xml:space="preserve">кв.142 выд.15</t>
  </si>
  <si>
    <t xml:space="preserve">Минерализованные полосы</t>
  </si>
  <si>
    <t xml:space="preserve">кв.8 выд.7,11 кв.9 выд.7,24 кв.13 выд.7,24 кв.18 выд.19,20,22,34-36,42,45 кв.19 выд.11,12,14 кв.20 выд.27,30-33 кв.21 выд.6,16,22,23 кв.22 выд.15,28,35,36 кв.23 выд.8,13,15,16,19,18,22 кв.84 выд.15,17,28-30 кв.85 выд.29,31,36-38,43 кв.86 выд.9,10,12,15,19-23 кв.87 выд.2-4,18,23,24,27,28,31-35 кв.88 в.35,37,39-41 кв.89 выд.13,14,33-35,37 кв.90 выд.9,12,13,15</t>
  </si>
  <si>
    <t xml:space="preserve">кв.16 выд.1,3,4,7-9,20,22,27 кв.17 выд.20,21,22 кв.22 выд.42 кв.23 выд.1-3, 5-9,12,14,16,17 кв.24 выд.4,5 кв.25 выд.1-7,28 кв.26 выд.1,21,22,27,27 кв.27 в.31,35,37-39 кв.28 в.12,14,18,21-27,29-32,35,37 кв.30 в.6 кв.31 в.30,32 кв.32 в.35 кв.33 в.31 кв.34 в.45,47 кв.35 в.41 кв.36 в.32,35 кв.38 в.1-3,5,-23,39-41 кв.39 в.11,19,20,31,32,41 кв.45 в.4 кв.46 в.35 кв.47 в.42 кв.48 в.18,19,22,28 кв.49 в.7,14,15 кв.50 в.10,11,13,26,27,32, 33,37,38,41,45,47-49 кв.51 3,12-14,38,44-46,48 кв.52 в.1,4,8-10,20 кв.56 в.38,4 кв.57 в.1-5,7-9,21,26-29 кв.58 в.11,16-18,20,22 кв.59 в.15,16,19,20,22-24 кв.60 в.23,25-33,35,36 кв.61 в.1,2,10,11,14,15,18,21-26,28 кв.62 в.11,18,20-29,31 кв.63 в 5,9,15,19-21,23,25-28 кв.64 в.1,8,9,14,16,21,22,28,30,31 кв.65 в.29,27 кв.67 в.54,52 кв.68 в.48 кв.69 в.31 кв.70 в.1,19,21,23 кв.71 в.1,17,8,12,13,16 кв.77 в.1,2,5,7,9,10,11,15, 16,20,21,24,25 кв.78 в.30 кв.79 в.10,16,23,24 кв.80 в.3,8,13,14,18,19,21,22 кв.81 выд.40,42 кв.87 в.31,32 кв.88 в.1,12,13,30,41,42 кв.89 в.1,40,41 кв.93 в.6,13,21,22,24,26 кв.94 в.29,31 кв.95 в.22,21,11,35 кв.96 в.23,18,17,11,10, 9,5,4,29,27,28,27 кв.97 в.31,32,2,1 кв.105 в.18,17,24,30 кв.106 в.1-6,37,39 кв.108 в.57,50,4946,45,44,43, 36,38,25,23,19,18,13,4,5,51 кв.109 в.28,22,21,14,10,4,3,30,29 кв.110 в.28 кв.112 в.23,25,24,21,22 кв.118 в.7,13,14,22,26 кв.119 в.16 кв.121 в.25,5,6,11,16,19, 21,22,23,25,29,32,33,35 кв.122 в.41,32,42,4,9,12, 17,36,37,31,30 кв.123 в.33,20,25,21,22,23,28,24 кв.124 в.21,22,23,30,24,27 кв.125 в.43,6,14,13,26,39,27,37 кв.129 в.47,46,50,44,43,40, 38,37,36,27,24,23,10,1 кв.130 в.7,21,46,45,32,38, 43,29,42,41,39,40 кв.131 в.38 кв.135 в.24,22,18,16,11,12,9, 25,5,7,3,6,2,26 кв.136 в.41,42 кв.137 в.45 кв.138 в.31 кв.139 в.22 кв.143 в.49 кв.144 в.34,27,31,26,25,20,9,14,1,42 кв.145 в.31 кв.150 в.42 кв.157 в.32 кв.158 в.34,33,27,26, 22,20,18,17,8,7 кв.164 в.20,17,12,22,8,3,4 кв.165 в.36 кв.172 в.59 кв.173 в.35,36,1,16 кв.181 в.51</t>
  </si>
  <si>
    <t xml:space="preserve">кв 1 в 10; кв 2 в 21; кв 3 в 9,16,15,14; кв 4 в 1,5,6,12,13,10,11; кв 5 9,16,14,11,12,2,8,10; кв 6 в 10-13, 16,14; кв 7 в 11,17; кв 8 в 1,4,17,10,14,15,16; кв 9 в 20,4,8; кв 12 в 1,5,16,15,12,2,7,6; кв 18 в 6,3,4,2,1,5,13,25,14,27,15,28,21-23; кв 19 в 48,14,41,36,37,20,8,25,43,26,44; кв 20 в 36,20,18,32,24,29; кв 21 в 44,35,34,39,31,33,37,29,38,30,28; кв 22 в 20; кв 23 в 1,2-5,10,15,9,7,2; кв 34 в 18,38,34,24,28,1,33,10; кв 35 в 1,3,5,7,15,16,23,1,2,4,6,8,10,13,14,19-22,29; кв 39 в  5,6,; кв 45 в 16,15,10,11,18,13,14; кв 46 в 12,10,11,,13,15,8,9; кв 47 в 17,16,15,13,1,5, 17,16,14,15,13,1,5,2,7,3,4,9,10; кв  17,16,14,15,13,3,4,5,9,16; кв 51 в 3,5,9,13,11,16; кв 52 в 21,10,15,12,19,16; кв 53 в 18,10,15,16,11-13; кв 54 в 1,2,6,5,11,11,12,14; кв 55 в 4,,5,7,14,11,9,10,12,13,11; кв 56 в 1,5,6,41,9,10,12,42,20,43,40,39; кв 68 в 28,27,22; кв 69 в 3,14; кв 70 в 5,3,11,10,16,17,17,16,15,13,14,6,2; кв 71 в 20,21,19,17,16,29; кв 72 в 16,13,12; кв 73 в 1,7,12,13,21,20,18,16,15,14,13; кв 74 выд 5,9,7,10,20,17,16,23,18,19; кв 76 выд 4,5,16,9,3,2,1,6,10,11,11,10,21,13,14,20,8,15,17,4,2,17,4; кв 78 выд 17, 3,10,4,; кв 79 выд 1,14,2,3 ; кв 80 выд 3,7,8,12,14; кв 81 выд 13,13; кв 82 выд 16; кв 83 выд 1,7,9,18; кв 84 выд 16; кв 85 выд 20; кв 86 выд 1,5,6,15,17,11,12,13,16,14; кв 103 выд 29,26,26,28,25,27; кв 104 выд 16; кв 105 выд 18; кв 106 выд 2,1,8,13,19; кв 111 выд 16; кв 112 выд 16, кв113 выд 1,4,8,9,13; кв 129 выд 27,26,22,21,20; кв 130 выд 5,4,3,1,19; кв 131 выд 5,4,1,2,22; кв 132 выд 4,3,2,1,39; кв 133 выд 2,6,7,8,11,12,18,2326,2,5,4,1,27; кв 134 выд 1,2,9,4,8,7; кв 135 выд 3,2,5,1,18,17,16,15,14; кв 136 выд 5,4,3,2,1,1,2,6,7,11,14,15,12,11,14; кв 137 выд 5,4,3,2,1,8,12,11,13; кв 138 выд 5,4,3,1,2,19,17,15; кв 140 выд 13,15; кв 141 выд 12,11; кв 142 выд 1,2,6,7,8,9,13; кв 143 выд 15.</t>
  </si>
  <si>
    <t xml:space="preserve">кв 1 выд 36; кв 16 выд 32; кв 28 выд 31; кв 41 выд 22; кв 52 выд 35,36; кв 53 выд 29; кв 54 выд 16,17; кв 55 выд 36; кв 68 выд 46,48,47,29,9,45,44; кв 69 выд 24,27,26,21,25,22; кв 70 выд 31,33,32; кв 71 выд 20; кв ; кв 72 выд 33,34,35,37; кв 73 выд 26; кв 74 выд 36; кв 85 выд 6,27,10,11,49,50; кв 87 выд 30,31; кв 88 выд 30; кв 89 выд 25,26; кв 90 выд 25; кв 91 выд 37,3435; кв 92 выд 24; кв 110 выд 30,кв 11 выд11,25,28; кв  112 выд 22; кв 113 выд 26,9; кв 114 выд 22,19; кв 115 выд 24; кв 117 выд 24,21; кв 119 выд 22,21; кв 119 выд 22;кв 130 выд 24; кв 131 выд 20,21,14,15,17,19,23; кв 132 выд 16; кв 133 выд 16,18; кв 134 выд 20,20; кв 135 выд 31,29; кв 136 выд 32; кв 137 выд 26,27; кв 138 выд 26; кв 143 выд 36; кв 143 выд 36; кв 144 выд 36; кв 145 выд  52; кв 146 выд 58; кв 147 выд 42; кв 148 выд 42;кв 149 выд 36; кв 158 выд 15,16; кв 159 выд 20; кв 160 выд 27; кв 161 выд 27; кв 162 выд 26;25; кв 163 выд 33,31,34; кв 164 выд 36,37; кв 165 выд 23,22; кв 166 выд 29,30; кв 167 выд 30; кв 168 выд 17; кв 169 выд 21,5;  КВ 170  выд 22,21; кв 173 выд 28; кв 175 выд 24; кв 176 выд 29,30; кв 177 выд 27,28; кв 178 выд 24,25; кв 182 выд 34; кв 183 выд 22,21; кв 184 выд 25; кв 185 выд 22; кв 187 выд 24; 190 выд 22,21; кв 191 выд 34,18; кв 195 выд 23; кв 196 выд 35; кв 197 выд 41,42.</t>
  </si>
  <si>
    <t xml:space="preserve">кв.102 выд.16,29,21,33,24 кв.104 выд.14,16,17,18,21,15 кв.107 выд.25,24,23,21,16 кв.108 выд.9,5,3,2,1 кв.126 выд.23,27,28,36,17,26 кв.127 выд.10,9,6,7,1,2,12,13,14,15,33 кв.135 выд.6 кв.165 выд.94,46,104 кв.188 выд.40,83,84,60,63,85,86, 82,81,38,57,42,43, 44,46,48,37,34,23, 18,24,25,36,51,26,58,57; кв 189 выд 20,15,14,6, 7,8,9,10,41,40,27, 28,38,43,37,35,36,42,31, 30,26,18,19; кв 190 выд 12,,42,3,4,5,13; кв 191 выд 1,5,6; кв 192 выд 41,39,24,37,36, 37,28,20,22,29, 34,33,32,89,90, 91,93,103,88, 87,75,67,66; кв 193 выд 79,67,78,77,29,83; кв 194 выд 61,60,134,58, 59,53,45,63,19, 44,40,11,132,134,133, 42,43,55,56,68,74,67, 72,116,124,122,135,136, 138,115,61,59,60, 78,73,54,1,128, 4,125,126,8,15,16, 17,37,18,33,35,36, 50,49,66,62,65,64, 71,77,70,82,75,80, 81,89,105,123; кв 195 выд 6,2,3,5,12,8, 13,24,20,22,28,26, 27,10,4,14,30,35, 33,34,25; кв 196 выд 24,22,25,28,26,30, 20,16,33,17,11,25,45, 9,35,4,31,32,1,2, 34,5,8,38,18,17, 45,39,41,6,15,19, 44,13,43,40,3; кв 197 выд 9,24,25,70,71, 41,42,43,29,33,38, 45,48,52,40,49,34, 32,31,23,17,16,15, 9,37,8,13,20,22, 21,27,44,35; кв 198 выд 83,13,133,14,28,16,137,136; кв 205 выд 13,11,10,12,16,15,9,14,8; кв 210 выд 4,3,12,13; кв 211 выд 32,9,15,30,29,20, 18,16,17,26,19,21,27, 31,23,22,25,24,29; кв 318 выд 6,30,24,14,9,19, 20,12,13,14,16,17,18,6; кв 319 выд 2,6,9,12,1; кв 320 выд 2,1,5,3,27,2,3,6,9,15; кв 321 выд 8,9,4; кв 322 выд 16,15,13,5,3; кв 325 выд 3,2,1,5,6,19; кв 326 выд 5,4,3,1,2,9,4; кв 327 выд 15,16,17,12,13, 11,10,9,4, 8,14,20; кв 328 выд 12,10,6,3,; кв 330 выд 10,3,4,5,4,10; кв 340 выд 7,5,17,19,18; кв 342 выд 13,15,12,11,10,7,5; кв 359 выд 49,46; кв 361 выд 17,16,11,8,5,4,3,24,34,1; кв 363 выд 44,43,102,42, 86,38,33,31,24,19, 85,102,36,32,37,27, 28,28,29,30,33,31, 24,22,18,13,8,4,3,21, 25,26,34,87,39,46,47,49, 54,52,51,50,55,90,60,81, 48,12,96,66,95,98, 68,77,75, 79,101,74,73,65,64, 72,71,70,58,53,54,59,99; кв 364 выд 1,18,29,27,11,17,11,28; кв 376 выд 40,41,28,47,42, 53,52,49,45,51; кв 378 выд 21,4,11,12,13,26,25,23,22; кв 380 выд 9,10,13,6,12,11,13,6,12,11; кв 381 выд 13,12,10, 8,6,4,3,2; кв 385 выд 1,2,3,4,6,30,39,10,8,9,6; кв 402 выд 10,11,20,4,6,3,19,5,18,17; кв 403 выд 3,2,7,8,13,11; кв 404 выд 18,19; кв 405 выд 7,19,18,6,13,5,4,1,2,3,11,16; кв 406 выд 81,16,33,1,8,17, 18,29,28,34,40,39, 38,37,54, 65,51,53; кв 408 выд 68,59,60,63,3,62,61,5,72,6,11,16,19,21,23,30,35,44,41,46,38,43,40,33; кв 409 выд 23,45,29,28; кв 411 выд 10,42,13,40,22,23,26,26,41,39,24,40,19,15,32,16,17,18,28; кв 416 выд 5, 10,11,12,16,66,23,72,69,16,66,23,72; кв 419 выд 29,31,34,32,20,19,11,4,5,7,27,28,29,31,20,21,22,11,4,5,7; кв 420 выд 7,5,2,1,3,6,8,17,11; кв 422 выд 1; кв 430 выд 66,51,48,46,65, 30,29,28,27,26,23,24, 31,34,38,41,49,74,53, 62,57,70,72,71,69; кв 384 выд 7,9,8</t>
  </si>
  <si>
    <t xml:space="preserve">кв.3 выд.2,1,26 кв.4 выд.20 кв.5 выд.4,5,6 кв.6 выд.2,3,5,6,7,8 кв.7 выд.26,25,15,18,10,29 кв.8 выд.52,1,52,54 кв.9 выд.25 кв.10 выд.44 кв.11 выд.38 кв.12 выд41 кв.13 выд.38 кв.14 выд.47 кв.26 выд.27 кв.27 выд.24 кв.30 выд.15,13,8,3; кв 31 выд 16,15,15; кв 43 выд 20; кв 44 выд 30; кв 47 выд 13,9,6,17,5; кв 48 выд 32; кв 53 выд 26; кв 59 выд 25; кв 60 выд 29; кв61 выд 26,23,17,8,3,2; кв 62 выд 13,2,6,7,5; кв 67 выд 16; кв 69 выд 5,4,1,13,12,11,8,6; кв 70 выд 7,8,4,12,11,10; кв 71 выд 6,4,7,10,8; кв 72 выд 5,4,6,7; кв 73 выд 5,1,7,13,12,11,10; кв 74 выд 7,8,10,9; кв 75 выд 2,3; кв 76 выд 1,3,5,4; кв 77 выд 1,3,4,6,7; кв 78 выд 8; кв 79 выд 8,7; кв  80 выд 23; кв 97 выд 12,13,15,16; кв 98 выд 1,2,1,3; кв 99 выд 6,5; кв 100 выд 1,3,4,5,6,4; кв 101 выд 4,5; кв 102 выд 1,2,3,4,11; кв 103 выд 4,5,6; кв 104 выд 4,8,1,2,3,4; кв 105 выд 7,8,9,10; кв 106 выд 16,1,2,3,4,5,6,8; кв 107 выд 7,8,9,10; кв 108 выд 1,2,3,4,5,6,8; кв 109 выд 6,7,8,9; кв 110 выд 1,3,2,4,5,6; кв 111 выд 7,8,9,10; кв 112 выд 15,1,2,4,5,6; кв 113 выд 6,7; кв 114 выд 1,2,3,5,6; кв 115 выд 11,12,13,14; кв 116 выд 2,3,4,; кв 117 выд 7,8,9,11,12; кв 118 выд 1; кв 119 выд 47,45; кв 120 выд 20,19,21,32,25,23,39; кв 121 выд 42,24,45,4; кв 122 выд 22; кв 123 выд 12,13; кв 126 выд 7; кв 127 выд 19; кв 128 выд 23; кв 129 выд 4,6,10; кв 130 выд 25; кв 133 выд 14; кв 137 выд 23; кв 138 выд 2,27; кв 139 выд 36,21,25,27,36; кв 145 выд 18; кв 146 выд 7,9,10,17; кв 147 выд 20; кв 148 выд 17; кв 149 34,32; кв 150 выд 34,32; кв 151 выд 23; кв 152 выд 28; кв 153 выд 20; кв 154 выд 25,10,11,25; кв 155 выд 29,2,3,29; кв 156 выд 8,14,16,15,17; кв 157 выд 4,30; кв 158 выд 26; кв 159 выд 25; кв 160 выд 12,1,2,; кв 161 выд 19; кв 162 выд 23,23; кв 163 выд 27; кв 164 выд 16; кв 165 выд 10,18,7; кв 166 выд 1,9,14,10,11,5,12; кв 167 выд 1,2,3,4,5,23; кв 168 выд 1,6,2,3,; кв 169 выд 1,2,3,4,5,9; кв 170 выд 22,1,2,3,4; кв 171 выд 1,2,3,4,5,6; кв 172 выд 1,2,3,4,5; кв 173 выд 1,2,3,15,14,6,5,3; кв 174 выд 25; кв 175 выд 18,18; кв 176 выд 1,4,3,6,11; кв 177 выд 20; кв 178 выд 22; кв 179 выд 19; кв 180 выд 12; кв 181 выд 14; кв 182 выд 19; кв 184 выд 20; кв 185 выд 1,12,14,15,16,9; кв 186 выд 21,23,17,13,14,15; кв 187 выд 12,9,10,11; кв 188 выд 24,11,12,19,18,20; кв 189 выд 18,19,11,21,20,17; кв 190 выд 23,24,25,26,27; кв 191 выд 20,21,22,23,26,24,17,8,7; кв 195 выд 27,27; кв 196 выд 12,1,6,8,13,18; кв 197 выд 24,24,5,6; кв 198 выд 30,30; кв 199 выд 23,23; кв200 выд 14; кв 201 выд 19; кв 202 выд 19; кв 203 выд 21,25; кв 207 выд 30; кв 208 выд 27,26; кв 210 выд 23; кв 213 выд 34; кв 215 выд 27,24,21,20,22,23,17,12,5; кв 224 выд 60,59; кв 235 выд 18; кв 247 выд 1,11; кв 248 выд 25,26; кв 249 выд 26; кв 262 выд 28; кв 275 выд 30; кв 276 выд 26,27,26; кв 277 выд 17; кв 292 выд 30,31,33,35,38,41; кв 293 выд 16,17,18,29,20,21; кв 294 выд 15,5,1,14,9,11,10,2; кв 295 выд 17,16,3,20,5,4,6,19,18,1,17,16; кв 296 выд 26,19,2,1; кв 297 выд 4,2,3,8,5,6,15,9; кв 300 выд 6,1; кв 301 выд 46,44,45; кв 302 выд 14,22,19,20,21; кв 303 выд 31; кв 304 2выд 25,24,26,13,18; кв 305 выд 27,27,29,10,11; кв 306 выд 38,32,9. </t>
  </si>
  <si>
    <t xml:space="preserve">кв.3 выд.37 кв.5 выд.9,8,7,6,11,12,13,14,15,17,4 кв.36 выд.35,29,13,11,10,9, 16,15,31,17,19,20,8 кв.7 выд.8,9,14,15,16,17,37,19,21, 22,13,12,11,10,2 кв.8 выд 17,16 кв.9 выд.18,20 кв.13 выд.18 кв.16 выд.31 кв.17 выд.19 кв.18 выд.14 кв.19 выд.7,8,9,23,11,12,13  кв.20 выд.13,14,15,16, 29,7,8,9,12,11 кв.21 выд.9,12,13,14,15, 17,18,19,20, 21,28,30; кв 22 выд 26,6,8,9,10,11, 12,13,15,16; кв 23 выд 10,9,33,32,7,6, 11,12,13,14,15; кв 24 выд 5,6,7,8,9,10,11; кв 25 выд 6,7,8,10,11,16; кв 26 выд 2,9,8,7,11,12,14; кв 28 выд 16,15; кв 29 выд 19; кв 30 выд 22; кв 35 выд 21,22,26,27; кв 36 выд 16,17,20,21,22; кв 37 выд 10,11,13,14,15,16; кв 38 выд 9,11,12,13,15; кв 39 выд 7,8,10,11; кв 40 выд 5,6,8,9; кв 41 5,7,8,10; кв 42 выд 13,15,16,17,11; кв 43 выд 12; кв 44 выд 11; кв 45 выд 20; кв 46выд 24; кв 51 выд 17,18,13,14, 19,21,20,22; кв 52 выд 1; кв 53 выд 1; кв 54 выд 1,1,43; кв 55 выд 5; кв 56 выд 1; кв 57 выд 1; кв 58 выд 1; кв 59 выд 1; кв 60 выд 15; кв 61 выд 11,12; кв 62 выд 1,22; кв 63 выд 1; кв 64 выд 17; кв 65 выд 5; кв 66 выд 1; кв 67 выд 1; кв 68 выд 1; кв 69 выд 5; кв 71 выд 23,21; кв 72 выд 26; кв 73 выд 18; кв 85 выд 28; кв 86 выд 33; кв 87 выд 36; кв 88 выд 25; кв 92 выд 21; кв 97 выд 20; кв 117 выд 28; кв 118 выд 25; кв 119 выд 30; кв 120 выд 32; кв 121 выд 40.</t>
  </si>
  <si>
    <t xml:space="preserve">Противопожарный разрыв, просека</t>
  </si>
  <si>
    <t xml:space="preserve">кв.76 выд.22 кв.86 выд.20,20 кв.108 выд.21 кв.107 выд.19 кв.106 выд.25 кв.105 выд.17 кв.104 выд.16</t>
  </si>
  <si>
    <t xml:space="preserve">кв.88 выд 23 кв.23 выд.38 кв.39 выд.22,20 кв.56 выд.37 кв.57 выд.26</t>
  </si>
  <si>
    <t xml:space="preserve">кв.4 выд.20 кв.27 выд.24 кв.44 выд.30 кв.13 выд.38 кв.13 выд.38 кв.53 выд 26,26; кв 67 выд 16; кв 13 выд 38; кв 14 выд 47; кв 12 выд 41</t>
  </si>
  <si>
    <t xml:space="preserve">кв.113 выд.21,22,15,23,24,19; кв.114 выд.21,20,24,25,23,26,14,1; кв.115 выд.28,29,32; кв 151 выд 1,2,4,6,7,9,11,12,26,35,36,32; кв 152 выд 1,2,3,4,5; кв 166 1,11,2,18,17,19,20; кв 182 выд 26; кв 165 выд 28,25,32,26</t>
  </si>
  <si>
    <t xml:space="preserve">кв.77 выд.31 кв.78 выд.33 кв.79 выд.30 кв.95 выд.34 кв.96 выд.28 кв.121 выд.17</t>
  </si>
  <si>
    <t xml:space="preserve">Проетируемые меры противопожарного обустойства лесов с учетом затарт на их выполнение  на территории лесничества </t>
  </si>
  <si>
    <t>№ПП</t>
  </si>
  <si>
    <t xml:space="preserve">Период действия плана</t>
  </si>
  <si>
    <t xml:space="preserve">Установка и размещение стендов и других знаков и указателей, содержащих информацию о мерах пожарной безопасности в лесах</t>
  </si>
  <si>
    <t xml:space="preserve">Тыс рублей </t>
  </si>
  <si>
    <t xml:space="preserve">Oбъем и пообъектное распределение проектируемых мер в разрезе лесничеств с указанием квартала, выдела</t>
  </si>
  <si>
    <t xml:space="preserve">Прокладка просек, противопожарных разрывов, устройство противопожарных минерализованных полос)</t>
  </si>
  <si>
    <t xml:space="preserve">Создание, содержание и эксплуатация пожарных наблюдательных пунктов (вышек, мачт, павильонов и других наблюдательных пунктов), пунктов сосредоточения противопожарного инвентаря</t>
  </si>
  <si>
    <t xml:space="preserve">Устройство пожарных водоемов и подъездов к источникам противопожарного водоснабжения</t>
  </si>
  <si>
    <t xml:space="preserve">Проведение работ по гидромелиорации земель)</t>
  </si>
  <si>
    <t xml:space="preserve">Снижение природной пожарной опасности лесов путем регулирования породного состава лесных насаждений</t>
  </si>
  <si>
    <t xml:space="preserve">Квартал выдел </t>
  </si>
  <si>
    <t xml:space="preserve">кв.109 выд.17,1,20 кв.110 выд.12,14,13,15 </t>
  </si>
  <si>
    <t xml:space="preserve">кв.102 выд.21,24,33 кв.105 выд.27,28,29,30,24,17 кв.84 выд.30 кв.86 выд.1,2,10,9,15 кв.87 выд.34,35,33 кв.88 выд.41</t>
  </si>
  <si>
    <t xml:space="preserve">кв.90 выд.15,13,9,12 кв.89 выд.13,14,37,35,34,33 кв.88 выд.40,39,37,35,45,30 кв.87 выд.33,32,35,31,28,24,23,18,4,3,2,34,27 кв.86 выд.23,22,21,20,19,15,9,10,17 кв.84 выд.30,29,28,15,17 кв.108 выд.9,5,3,2,1 кв.104 выд.14,16,17,18,21,15 кв.102 выд.16,29,21,33,24 кв.107 выд.25,24,23,21,16 кв.13 выд.7,24 кв.19 выд.12,14,11 кв.20 выд.27,30,31,33,32 кв.21 выд.6,16,23,22 кв.23 выд.8,15,13,16,19,18,22 кв.18 выд.20,19,22,35,34,42,45,36 кв.22 выд.15,36,35,28 кв.8 выд.7,11 кв.9 выд.8,3,1,9 </t>
  </si>
  <si>
    <t xml:space="preserve">кв.22 выд.33 кв.87 выд.34 кв.19 выд.11 кв.105 выд.30 кв.87 выд.35</t>
  </si>
  <si>
    <t xml:space="preserve">кв.193 выд.28 кв.194 выд.35,37 кв.195 выд.35,38 кв.196 выд.38 кв.197 выд.22 кв.198 выд.42,43 кв.199 выд.27 кв.200 выд.62,63 кв.201 выд.34,35 кв.202 выд.20,21 кв.203 выд.40,41 кв.204 выд.36,37 кв.3 выд.19 кв.4 выд.32,33,35 кв.190 выд.42 кв.189 выд.32 кв.188 выд.52 кв.187 выд.34 кв.186 выд.2,5 кв.178 выд.27 кв.177 выд.31 кв.176 выд.35,36,37 кв.175 выд.24 кв.174 выд.28 кв.163 выд.42 кв.162 выд.49 кв.161 выд.51 кв.160 выд.35 кв.159 выд.41 кв.149 выд.20 кв.148 выд.31 кв.147 выд.29 кв.146 выд.28 кв.145 выд.30 кв.133 выд.35 кв.132 выд.47 кв.131 выд.37 кв.130 выд.48 кв.129 выд.52 кв.118 выд.28.</t>
  </si>
  <si>
    <t xml:space="preserve">кв.52 выд.9,8,10,4,1 кв.51 выд.14,13,38,12,46,46,3,44 кв.50 выд.47,48 кв.63 выд.28,27 кв.80 выд.22,23 кв.96 выд.27,28 кв.109 выд.29 кв.121 выд.33 кв.136 выд.41 кв.150 выд.42 кв.165 выд.36 кв.181 выд.45 кв.180 выд.13,12,3 кв.164 выд.20,17,12,22,8,3,4 кв.135 выд.24,22,18,16,11, 12,9,25,5,7,3,6,2 кв.108 выд.50,49,46,45,44,43,36, 38,25,23,19,18,13,4,5 кв.95 выд.22,21,11,35 кв.79 выд.23,16,24,10,29 кв.62 выд.24,23,22,18,28,11,31 кв.49 выд.7,14,25 кв.39 выд.11,19,20,31,32,41 кв.67 выд.54,52 кв.68 выд.48 кв.69 выд.31 кв.70 выд.23,21,22,19 кв.87 выд.31,32 кв.103 выд.66,67,69 кв.116 выд.54 кв.117 выд.27, 26,24,8,5,6 кв.104 выд.1,2,11,12,20,19,32,33,36 кв.87 выд.31,32 кв.103 выд.66,67,69 кв.116 выд.54 кв.117 выд.27,26,24,8,5,6 кв.104 выд.1,2,11,12, 20,19,32,33,36 кв.88 выд.1,13,30,41,42,12 кв.71 выд.13, 12,8,7,16,1 кв.89 выд.1,40,41 кв.65 выд.27 кв.64 выд.30 кв.61 выд.28 кв.60 выд.35 кв.59 выд.23 кв.58 выд.22 кв.57 выд.9,7,5,4,3,8,2,1 кв.81 выд.41 кв.78 выд.28 кв.77 выд.28 кв.76 выд.36 кв.75 выд.33 кв.74 выд.31 кв.97 выд.2,1,30 кв.94 выд.31 кв.93 выд.26,27,15 кв.107 выд.27,8,9,18-25 кв.108 выд.54 кв.38 выд.49,46 кв.36 выд.32,25 кв.35 выд.41 кв.34 выд.47 кв.33 выд.31 кв.32 выд.35 кв.31 выд.30,32 кв.106 выд.37.40 кв.105 выд.18,17,24,30 кв.119 выд.16 кв.118 выд.7,13,14,22,26 кв.131 выд.38 кв.130 выд.7, 21,46,45 кв.145 выд.31 кв.129 выд.47,46,20,44,43, 40,38,37,36,27,24,23,10,1 кв.128 выд.60 кв.143 выд.49 кв.157 выд.32 кв.172 выд.59 кв.173 выд.35,36,1,16 кв.158 выд.34,33,27, 26,22, 20,18,17,8,7 кв.144 выд.34,27,31,26, 25,20,9,14,1,42 кв.52 выд.9,8,10,4,1 кв.51 выд.14,13, 38,12, 46,3,44 кв.50 выд.47,48 кв.63 выд.28 кв.80в.22 кв.96 выд.27 кв.109 выд.29 кв.121 выд.33 кв.136 выд.41 кв.150 выд.42 кв.165 выд.36 кв.181 выд.456 кв.180 выд.13,12,3 кв.164 выд.20,17,12,22,8,3,4 кв.135 выд.24,22,18,16,11, 12,9,25,5,7,3,6,2 кв.108 выд.50,49,46,45,44,43,36, 38,25,23,19,18,13,4,5 кв.95 выд.22,21,11 кв.79 выд.23, 16,24,10 кв.62 выд.24,23,22,18,28,11 кв.49 выд.7,14,15 кв.39 выд.11,19,20,31,32,41 кв.38 выд.49,46 кв.36 выд.32,25 кв.35 выд.41 кв.34 выд.47 кв.33 выд.31 кв.32 выд.35 кв.47 выд.42 кв.60 выд.36 кв.78 выд.30 кв.94 выд.29 кв.135 выд.26 кв.136 выд.42 кв.138 выд.31 кв.139 выд.22</t>
  </si>
  <si>
    <t xml:space="preserve">кв.89 (выд.13)</t>
  </si>
  <si>
    <t xml:space="preserve">кв.142 выд.15 кв.185 выд.36 кв.89 выд.13 кв.38 выд.9 кв.103 выд.35</t>
  </si>
  <si>
    <t xml:space="preserve">кв.26 выд.31 кв.25 выд.17,16 кв.24 выд.19 кв.23 выд.20 кв.22 выд.20 кв.21 выд.44,43 кв.20 выд.36 кв.19 выд.48 кв.18 выд.33,34 кв.17 выд.37,36,37 кв.36 выд.33,34 кв.37 выд.38,39 кв.39 выд.48 кв.65 выд.19 кв.64 выд.38 кв.63 выд.27 кв.62 выд.34 кв.61 выд.35 кв.60 выд.34 кв.59 выд.28 кв.58 выд.34 кв.57 выд.27.</t>
  </si>
  <si>
    <t xml:space="preserve">кв.6 выд.4,5 кв.7 выд.1,3,6 кв.16 выд.10,12 </t>
  </si>
  <si>
    <t xml:space="preserve">кв.34 выд.43,32,31,41,30,28,29 кв.35 выд.33 кв.46 выд.15 кв.47 выд.18 кв.54 выд.15,16 кв.73 выд.22 кв.83 выд.17 кв.106 выд.26 кв.113 выд.17 кв.136 выд.16 кв.142 выд.14 кв.55 выд.15 кв.53 выд.17,18 кв.52 выд.20 кв.51 выд.3,2,1,5,9,13,11,16 кв.70 выд.5,3,11,10,16,17 кв.80 в.3,7,8,12,14 кв.103 выд.39,26 кв.133 выд.2,6,7,8,11,12,18,23,26,30 кв.72 выд.16 кв.82 выд.16 кв.105 выд.18 кв.112 выд.16 кв.135 выд.18 кв.141 выд.12 кв.138 выд.24 кв.137 выд.15 кв.136 выд.16 кв.135 выд.18 кв.134 выд.10 кв.132 выд.45 кв.131 выд.23 кв.130 выд.21 кв.129 выд.19,27,26,22,21,20 кв.140 выд.14,15 кв.64 выд.38 кв.63 выд.26,25,20,17,19,15,14,8,27 кв.62 выд.18,13,12,11,10 кв.61 выд.20,18,25,27,31,29,26 кв.60 выд21,26,20,16,1 кв.59 выд.22,17,16,15,10,9,11,4,12,8,5,3 кв.58 выд.31 кв.89 выд.5,6,2 кв.88 выд.1,19 кв.36 выд.28,23,22,20,16,12,6,32,5 кв.41 выд.30,28,27,40,39, 13,34,3,44,1,18,17,11,24 кв.28 выд.10 кв.29 выд.23,14,15,21 кв.67 выд.1,20 кв.66 выд.1 кв.65 выд.10,7,4,9,1 кв.21 выд.35,34,39,31,33,37,29,38,30,28 кв.20 выд.20,18,30,24,29 кв.19 выд.14,41,36,37,20,8,25,43,26,44 кв.39 выд.5,6,15,7,18,4,11,41,23,46,22 кв.128 выд.29 кв.129 выд.32 кв.130 выд.19 кв.131 выд.22 кв.132 выд.39 кв.133 выд.27 кв.140 выд.13</t>
  </si>
  <si>
    <t xml:space="preserve">кв.27 выд.1 кв.35 выд.29 кв.56 выд.42  кв.48 выд.9 кв.10 выд.31 кв.7 выд.19</t>
  </si>
  <si>
    <t xml:space="preserve">кв.75 выд.27 кв.76 выд.26 кв.77 выд.30 кв.59 выд.25</t>
  </si>
  <si>
    <t xml:space="preserve">кв.52 выд.34 кв.53 выд.30 кв.71 выд.18 кв.72 выд.38 кв.73 выд.25 кв.74 выд.37 кв.75 выд.27 кв.76 выд.26 кв.94 выд.20 кв.95 выд.34 кв.96 в.27 кв.97 выд.19 кв.98 выд.23 кв.99 выд.21 кв.85 выд.31,46,45, кв.86 выд.25 кв.878 выд.28 кв.84 выд.19 кв.68 выд.44,45 кв.69 выд.24 кв.76 выд.27 кв.58 выд.19 кв.110 выд.33 кв.111 выд.27 кв.129 выд.23 кв.130 выд.22 кв.131 выд.22 кв.157 выд.28 кв.174 выд.24 кв.183 выд.23 кв.182 выд.33 кв.186 выд.35 кв.16 выд.30 кв.7 в.30 кв.3 выд.36 кв.4 выд.22 кв.5 выд.31 кв.6 выд.29 кв.7 выд.25 кв.8 выд.33 кв.127 выд.35 кв.154 выд.34 кв.171 выд.25 кв.172 выд.19,26 кв.182 выд.33 кв.163 выд.31 кв.77 выд.31 кв.78 выд.33</t>
  </si>
  <si>
    <t xml:space="preserve">кв.84 выд.23</t>
  </si>
  <si>
    <t xml:space="preserve">кв.1 выд.34 кв.52 выд.29 кв.68 выд.7,18,30 кв.70 выд.33 кв.113 выд.26 кв.114 выд.22</t>
  </si>
  <si>
    <t xml:space="preserve">кв.1 выд.36 кв.16 выд.32 кв.28 выд.31 кв.41 выд.22 кв.55 выд.36 кв.54 выд.18 кв.53 выд.29 кв.52 выд.35,36 кв.89 выд.25,26 кв.71 выд.20 кв.88 выд.30 кв.115 выд.24 кв.114 выд.22 кв.113 выд.26 кв.87 выд.30,31 кв.68 выд.46,48,47 кв.69 выд.23 кв.70 выд.33 кв.190 выд.21,22 кв.191 выд.34,18 кв.195 выд.23 кв.196 выд.35 кв.197 выд.41,42 кв.92 выд.24 кв.118 выд.21 кв.119 выд.22 кв.137 выд.27 кв.138 выд.26 кв.187 выд.24 кв.183 выд.21 кв.173 выд.28 кв.158 выд.16 кв.175 выд.24 кв.185 выд.22 кв.176 выд.30 кв.177 выд.28 кв.178 выд.24 кв.162 выд.26 кв.163 выд.34 кв.164 выд.37 кв.166 выд.29,30 кв.117 выд.21 кв.167 выд.30 кв.168 выд.17 кв.169 выд.5,21 кв.90 выд.25 кв.170 выд.22 кв.143 выд.36 кв.144 выд.36 кв.145 выд.52 кв.146 выд.58 кв.147 выд.42 кв.148 выд.38 кв.149 выд.36 кв.170 выд.21 кв.85 выд.50 кв.86 выд.27 кв.85 выд.49 кв.134 выд.21 кв.110 выд.30 кв.112 выд.22 кв.130 выд.24 кв.131 выд.23 кв.113 выд.25 кв.133 выд.18, кв.91 выд.35 кв.86 выд.5,24 кв.111 выд.25 кв.114 выд.19 кв.132 выд.16 кв.158 выд.15 кв.133 выд.16 кв.159 выд.20</t>
  </si>
  <si>
    <t xml:space="preserve">кв.127 выд.9 кв.68 выд.2 кв.52 выд.14 кв.52 выд.17 кв.74 выд.23</t>
  </si>
  <si>
    <t xml:space="preserve">кв.205 выд.26 кв.204 выд.47</t>
  </si>
  <si>
    <t xml:space="preserve">кв.155 выд.27 кв.175 выд.16 кв.174 выд.24 кв.193 выд.22 кв.205 выд.30 кв.204 выд.54</t>
  </si>
  <si>
    <t xml:space="preserve">кв.20 выд.24,27 кв.36 выд.16 кв.74 выд.21,23,24,25 кв.21 выд.16,17 кв.37 выд.27,28 кв.39 выд.28 кв.19 выд.18 кв.35 выд.19,20 кв.73 выд.25,26 кв.18 выд.18 кв.34 выд.16 кв.72 выд.17,18 кв.17 выд.19 кв.33 выд.16 кв.71 выд.19,21кв.16 выд.13 кв.32 выд.13 кв.70 выд.21,19 кв.15 выд.28,30 кв.31 выд.22 кв.38 выд.11 кв.69 выд.26,27,28 кв. 261 выд.46,47 кв.393 выд.35 кв.290 выд.41,40 кв.292 выд.41,42 кв.294 выд.21,22 кв.295 выд.24 кв.296 выд.33 кв.297 выд.16 кв.298 выд.46,45 кв.235 выд.17 кв.236 выд.18 кв.225 выд.50 кв.226 выд.52 кв.227 выд.39 кв.228 выд.26 кв.237 выд.13 кв.238 выд.19 кв.239 выд.19 кв.240 выд.24 кв.251 выд.21 кв.254 выд.21 кв.255 выд.24 кв.263 выд.19 кв.277 выд.17 кв.278 выд.16 кв.247 выд.34 кв.275 выд.31 кв.276 выд.27 кв.277 выд.18 кв.281 выд.11,1,9, 12,10 кв.282 выд.20,21,17,22,24,23 кв.283 выд.22,17,18,12,21 кв.284 выд.21,22,18,24,25 кв.306 выд.43,46 кв.308 выд.7,6,8,14,18,19,24,25,26 кв.204 выд.13,14,15,22,23,33,32 кв.129 в.1,7,8,11 кв.146 выд.1,2,12,13 кв.165 выд.10 кв.125 выд.18 кв.132 выд.27 кв.131 выд.27 кв.148 выд.19 кв.134 выд.25 кв.151 выд.25 кв.150 выд.34 кв.135 выд.27 кв.152 выд.30 кв.136 выд.13 кв.153 выд.21 кв.168 выд.20 кв.186 выд.20 кв.169 выд.21 кв.187 выд.14 кв.171 выд.32 кв.189 выд.23 кв.172 выд.40 кв.190 выд.29 кв.173 выд.17 кв.191 выд.28</t>
  </si>
  <si>
    <t xml:space="preserve">р.п.Сузун ул.Ленина 59, (в черте населенного пункта) 53°46'28", 82°19'35"; р.п.Сузун, ул.Остальцова 30, (в черте населенного пункта) 53°47'51", 82°18'18"; р.п.Сузун, ул.Ленина 27, (в черте населенного пункта) 53°46'53", 82°19'07"</t>
  </si>
  <si>
    <t xml:space="preserve">кв.206 выд.18</t>
  </si>
  <si>
    <t xml:space="preserve">кв.297 выд.15,9,3,2,4,8,5,6 кв.292 выд.31,30,23,35,38 кв.294 выд.15,1,5,11,10,9,14; кв.295 выд.16,17,3,20,18,1,19,6,4,5; </t>
  </si>
  <si>
    <t xml:space="preserve">кв.3 выд.2,1,26 кв.4 выд.20 кв.5 выд.4,5,6,33 кв.6 выд.2,3,5,6,7,8,32 кв.7 выд.26,25,15,18,10,29 кв.8 выд.1,52,54 кв.9 выд.25 кв.10 выд.44 кв.11 выд.38 кв.12 выд.41 кв.13 выд.38 кв.14 выд.47 кв.26 выд.27 кв.27 выд.24 кв.191 выд.28 кв.29 выд.32 кв.30 выд.15,13,8,3 кв.43 выд.20 кв.44 выд.30 кв.46 выд.1,8,10,25 кв.47 выд.13,9,6,17,5 кв.48 выд.32 кв.53 выд.26 кв.59 выд.25,1,5,11 кв.60 выд.29 кв.61 выд.26,23,17,8,3,2 кв.62 выд.6,7,5,13,22 кв.67 выд.16 кв.75 выд.2,3 кв.76 выд.1,3,5,4 кв.77 выд.1,3,4,6,7 кв.78 выд.8 кв.79 выд.8,7 кв.80 выд.23 кв.20 выд.24,27 кв.36 выд.16 кв.74 выд.21,23,24,25 кв.21 выд.16,17 кв.37 выд.27,28 кв.39 выд.28 кв.19 выд.18 кв.35 выд.19,20 кв.73 выд.25,26 кв.18 выд.18 кв.34 выд.16 кв.72 выд.17,18 кв.17 выд.19 кв.33 выд.16 кв.71 выд.19,21 кв.16 выд.13 кв.32 выд.13 кв.70 выд.21,19 кв.15 выд.28,30 кв.31 выд.22 кв.38 выд.11 кв.69 выд.26,27,28 кв.261 выд.46,47 кв.293 выд.35 кв.290 выд.41,40 кв.292 выд.41,42 кв.294 выд.21,22 кв.295 выд.24 кв.296 выд.33 кв.297 выд.16 кв.298 выд.46,45 кв.235 выд.17 кв.236 выд.18 кв.225 выд.50 кв.226 выд.52 кв.227 выд.39 кв.228 выд.26 кв.237 выд.13 кв.238 выд.19 кв.239 выд.19 кв.240 выд.24 кв.251 выд.21 кв.254 выд.21 кв.255 выд.24 кв.263 выд.19 кв.277 выд.17 кв.278 выд.16 кв.247 выд.34 кв.275 выд.31 кв.276 выд.27 кв.277 выд.18 кв.281 выд.11,1,9, 12,10 кв.282 выд.20,21,17,22,24,23 кв.283 выд.22,17,18,12,21 кв.284 выд.21,22,18,24,25 кв.306 выд.43,46 кв.308 выд.7,6,8,14,18,19,24,25,26 кв.204 выд.13,14,15,22,23,33,32 кв.129 в.1,7,8,11 кв.146 выд.1,2,12,13 кв.165 выд.10 кв.125 выд.18 кв.132 выд.27 кв.131 выд.27 кв.148 выд.19 кв.134 выд.25 кв.151 выд.25 кв.150 выд.34 кв.135 выд.27 кв.152 выд.30 кв.136 выд.13 кв.153 выд.21 кв.168 выд.20 кв.186 выд.20 кв.169 выд.21 кв.187 выд.14 кв.171 выд.32 кв.189 выд.23 кв.172 выд.40 кв.190 выд.29 кв.173 выд.17 кв.301 выд.12,13 кв.302 выд.20 кв.119 выд.14,33 кв.120 выд.37,20 кв.121 выд.42 кв.142 выд.21,20</t>
  </si>
  <si>
    <t xml:space="preserve">кв.81 выд.16 кв.88 выд.7 кв.21 выд.1 кв.208 выд.12 кв.219 выд.14 кв.204 выд.41</t>
  </si>
  <si>
    <t xml:space="preserve">кв 123 выд 1</t>
  </si>
  <si>
    <t xml:space="preserve">кв.121 выд.28 кв.155 выд.18 кв.156 выд.20 кв.123 выд.12 кв.123 выд.1 кв.139 выд.18 кв.161 выд.8</t>
  </si>
  <si>
    <t xml:space="preserve">кв.2 выд.1,2,3,4,5,8,9 кв.4 выд.11,5,6,7,8,9 кв.5 выд.27,2,9, 12,13,19,25 кв.6 выд.46 кв.8 выд.60 кв.9 выд.45,46 кв.10 выд.41,42 кв.11 выд.42,43,38,9,8,14,22,28,35 кв.14 выд.47 кв.15 выд.24 кв.18 выд.33 кв.19 выд.30 кв.20 выд.33,39 кв.22 выд.31 кв.37 выд.16 кв.21 выд.25 кв.22 выд.38 кв.24 выд.28 кв.23 выд.11 кв.38 выд.21 кв.39 выд.23,25 кв.23 выд.16 кв.40 выд.32 кв.42 выд.28 кв.25 выд.30 кв.26 выд.46,32 кв.28 выд.9,14,15,16 кв.43 выд.10,5,6,7,8 кв.44 выд.29 кв.45 выд.4,3,41,7,6,8,23,24,27 кв.29 выд.1,9,14,17,22,25,19 кв.30 выд.6,9,10,22,12,23,15,20 кв.46 выд.1</t>
  </si>
  <si>
    <t xml:space="preserve">кв.1 выд.18 кв.3 выд.19 кв.6 выд.44 кв.7 выд.27 кв.8 выд.58 кв.13 выд.27 кв.2 выд.1,2,3,4,5,8,9 кв.4 выд.11,5,6,7,8,9 кв.5 выд.27,2,9, 12,13,19,25 кв.6 выд.46 кв.8 выд.60 кв.9 выд.45,46 кв.10 выд.41,42 кв.11 выд.42,43,38,9,8,14,22,28,35 кв.14 выд.47 кв.15 выд.24 кв.18 выд.33 кв.19 выд.30 кв.20 выд.33,39 кв.22 выд.31 кв.37 выд.16 кв.21 выд.25 кв.22 выд.38 кв.24 выд.28 кв.23 выд.11 кв.38 выд.21 кв.39 выд.23,25 кв.23 выд.16 кв.40 выд.32 кв.42 выд.28 кв.25 выд.30 кв.26 выд.46,32 кв.28 выд.9,14,15,16 кв.43 выд.10,5,6,7,8 кв.44 выд.29 кв.45 выд.4,3,41,7,6,8,23,24,27 кв.29 выд.1,9,14,17,22,25,19 кв.30 выд.6,9,10,22,12,23,15,20 кв.46 выд.1</t>
  </si>
  <si>
    <t xml:space="preserve">кв.70 выд.2 кв.74 выд.26 кв.77 выд.27</t>
  </si>
  <si>
    <t xml:space="preserve">кв.35 выд.35 кв.52 выд.42 кв.83 выд.34 кв.83 выд.29,30,21,32,22,23 кв.84 выд.26 кв.85 выд.15,14,13,24,25,11 кв.86 выд.21,22,31,23,24 кв.87 выд.19,32,20,21,22 кв.88 выд.14,15,16 кв.116 выд.36 кв.116 выд.30,31,34 кв.118 выд.20,14,15 кв.139 выд.42 кв.146 выд.37 кв.146 выд.31,32,33,34,26 кв.147 выд.27,19,28,29 кв.148 выд.29,30,33,43 кв.149 выд.34,35,36,37,38 кв.150 выд.26,27,31,29,30 кв.151 выд.29,30,31,27,32 кв.152 выд.34,36,37,38  кв.152 выд.43,25,22,12,9,5 кв.145 выд.30,19,36,13,10,3 кв.133 выд.22 кв.134 выд.17-23 кв.135 выд.17-21 кв.136 выд.12,14,16 кв.137 выд.9,10,11,12,20 кв.138 выд.11-15,6,5,4 кв.115 выд.12,15,3 кв.104 выд.16,12,7 кв.82 выд.34,15,18,6 кв.9 выд.20,21,22,12,13 кв.7 выд.14-17,19,20,8-11 кв.6 выд.15,16,31,17,19,20 кв.5 выд.11,12,7,14-17 кв.26 выд.7,8,9,12,13,14 кв.25 выд.10,11,6,7,8 кв.24 выд.5-11 кв.23 выд.6-15,32,33 кв.22 выд.6,8-13,15,16 кв.21 выд.9,12-15,17-21 кв.20 выд.11-16,9,8,7,29 кв.56 выд.1 кв.58 выд.1 кв.60 выд.15 кв.61 выд.11 кв.62 выд.1 кв.55 выд.5 кв.124 выд.16,36,21,28,40,33,34,15,14,23 кв.125 выд.18-20 кв.126 выд.13-17 кв.132 выд.11,5,12,16,17, кв.133 выд.8,5,20,19,16,17</t>
  </si>
  <si>
    <t xml:space="preserve">уч.Шипуновский ул.Центральная 21, (в черте населенного пункта) 53°58'06", 82°36'00"</t>
  </si>
  <si>
    <t xml:space="preserve">кв.63 выд.1 кв.64 выд.17 кв.65 выд.5 кв.66 выд.1 кв.67 выд.1 кв.68 выд.1 кв.69 выд.5 кв.26 выд.7,8,9,11-14 кв.25 выд.6,7,8,10,11 кв.24 выд.5-11 кв.23 выд.6-15,32,33 кв.22 выд.6,8-13,15,16 кв.21 выд.9,12-15,17-21 кв.20 выд.11-16,9,8,7,29 кв.19 выд.7,8,9,23,11,12,13 кв.7 выд.10-13,19-22,4,34,5 кв.2 выд.27,28,33,22,5,8,9,29,10,6,7,11,21,20,18,17 кв.1 выд.32,28,30,31,29,26,27,20,24,23,22 кв.80 выд.1,2,4,6,7,8 кв.81 выд.1-4,8,13,14,15,29,23,24,25 кв.82 выд.2,39,15 кв.7 выд.1,4,10,11,5,6,7,13 кв.3 выд.3,4,5 кв.4 выд.1,2,7,8,9,29,27,6 кв.56 выд.2,3,8,9,14,17,18,21,22,29,6,5 кв.55 выд.6,13,18,22,21,26 кв.58 выд.21-24,19,17,15,13,18,12,8,6,3 кв.57 выд.4,8,13,12,20,22,25 кв.56 выд.13-16,33,9,6,5,8,11,10,3 кв.9 выд.13,12 кв.6 выд.20,19,17,31,16,15,10,12,28,13,29,35,14 кв.5 выд.9,17,16,15,8,14,7,13,6,11 кв.56 выд.1 кв.57 выд.1 кв.58 выд.1 кв.59 выд.1 кв.60 выд.15 кв.37 выд.16 кв.54 выд.46 кв.85 выд.28 кв.86 выд.33 кв.87 выд.36 кв.41 выд.10 кв.42 выд.20 кв.43 выд.12 кв.56 выд.35 кв.58 выд.25 кв.61 выд.12 кв.89 выд.30 кв.90 выд.25 кв.108 выд.18 кв.121 выд.33 кв.110 выд.9</t>
  </si>
  <si>
    <t xml:space="preserve">кв.7 выд.13</t>
  </si>
  <si>
    <t xml:space="preserve">кв.6 выд.9 кв.7 выд.19 кв.19 выд.12 кв.21 выд.17 кв.23 выд.12 кв.7 выд.22 кв.2 выд.6 кв.16 выд.30 кв.7 выд.1 кв.26 выд.3 кв.5 выд.20 кв.19 выд.12</t>
  </si>
  <si>
    <t xml:space="preserve">кв.198 выд.78,77,85,89,81,56,90,97,98, 76,64,65,66,67,86,92, 91,55,43,45,39 кв.219 выд.23,68,67,22,20,19 кв.208 выд.3,8,7,2,6,5,16,10, 19,11,16,22,28,31 кв.135 выд.58,61,56,60,57,75 </t>
  </si>
  <si>
    <t xml:space="preserve">кв.190 выд.12,42,5,13,3,4 кв.188 выд.42,43,44,46,48,49,37,34,36 кв.189 выд.21,37,35,36 кв.316 выд.21,23-25,27,28,31 кв.317 выд.8-15,21-23,25,28,36 кв.318 выд.16,17,18,32,38 кв.319 выд.6 кв.320 выд.3,5,6,10-15 кв.321 выд.8,9 кв.322 выд.2,3 кв.326 выд.1,2 кв.327 выд.4,8,11,12,13 кв.330 выд.4,5 кв.310 выд.7,1,2 кв.305 выд.41-47,23,33,34 кв.313 в.9,10 кв.309 в.9,10 кв.310 выд.10-15,18 кв.308 выд.16,11,24 кв.301 выд.11,33,35,41,48,52,60,61,90,63,86,72,73,80,84 кв.364 выд.11,17,16,15,26,25 кв.363 выд.59,60,70,73,53,58,90,55 кв.355 выд.36,35,34,97,32, 33,31,30,76,28,29,96, 27,95,72,70,25,24,93 кв.398 выд.11,2,10,8,9,6,3 кв.402 выд.3,6,19,5,10,4,11,20,6,3 кв.403 выд.2,3,7,8,11,13 кв.406 выд.51,65,62,53 кв.384 выд.7 кв.416 выд.74,75,38,45 кв.419 выд.27,28,32,29,20,19 кв.420 выд.2,5,7 кв.430 выд.30,60,29,28,31,47, 37,35,34,65,50,44,51, 66,52,49,48,46,27, 23,41,69,67,70,74, 24,38,71,72,56,57,26</t>
  </si>
  <si>
    <t xml:space="preserve">кв.194 выд.1,128,4,125,126, 8,15,16,17,37,18,33, 35,36,50,49,66,62, 65,64,7177,70,82,75, 80,81,89,105,123,61, 60,134,58,59,53, 45,63,19,44,40,11, 132,133,42,43,55, 56,68,74,67,72, 116,124,122,135,136, 138,115,78,73,54 кв.192 выд.89,90,91,93,103,88,87,75,67,66 кв.205 выд.13,11,10,12,16,15,9,14,8 кв.189 выд.20,15,14,6,7,8, 9,10,41,40,27,28,38,43,37, 35,36,42,31,30,26,18,19 кв.188 выд.42,43,44,46,48,37, 34,23,18,24,25,36, 51,26,58,57 кв.191 выд.1,5,6 кв.190 выд.12,42,3,4,5,13 кв.195 выд.6,2,3,5,12,8,13,24,20, 22,28,26,27,10,4,14, 30,35,33,34,25 кв.196 выд.24,22,25,28,26, 30,20,16,33,17,11,25, 45,9,35,4,31,32,1,2, 34,5,8,38,18,17,45,39,41, 6,15,19,44,13,43,40,3 кв.197 выд.41,42,43,29,33,38, 45,48,52,40,49,34,32, 31,23,17,16,15,9,37, 8,13,20,22,21, 27,44,35,24,25 кв.127 выд.10,9,6,7,1,2, 12,13,14,15,33 кв.126 выд.22,23,27, 28,36,17,26 кв.135 выд.6 кв.211 выд.32,9,15,30,29,20,18, 16,17,26,19,21,27,31,23,22,25,24 кв.210 выд.4,3,12,13 кв.198 выд.70,71,83,13,133, 14,28,16,137,136 кв.193 выд.79,67,78,77,29,83 кв.316 выд.27,28,30,23 кв.317 выд.26,35,22,12,11,13 кв.318 выд.9,19,20,12,13,14,16,17,18,6,30,28,24 кв.319 выд.12,1,4,2,6,9 кв.321 выд.4 кв.322 выд.5,3 кв.325 выд.2-6 кв.326 выд.2,1 кв.327 выд.20,15,16,17,12,9,10 кв.330 выд.4,10 кв.320 выд.27,2,3,6,9,12,16,9,15 кв.326 выд.9,4 кв.325 выд.3,1,19 кв.359 выд.49,46 кв.361 выд.17,16,11,8,5,4,3,24,34 кв.363 выд.28,29,30,33,31,24,22,18,13,8,4,3,44,43,102,42,86,38,33,31,24,19,85,102,36,32,37,27,28,96,66,95,98,68,77,75,79,101,74,73,65,64,72,71,70,58,53,54,59,99,34,87,39,45,46,47,49 кв.364 выд.1 кв.402 выд.10,11,20,4,6,3,19,5 кв.403 выд.11,3,2,7,8,13,11 кв.405 выд.9,12,11,17,14 кв.406 выд.51,65,53,54,3,4,24,25,61,36,32,35,22,23 кв.408 выд.68,59,60,63,3,62,61,5,72,6,11,16,19,21,23,30,35,44,41,46,38,43,40,33 кв.409 выд.23,45,29,28 кв.411 выд.10,42,13,40,22,23,26,41,39,24,40,19,15,32,16,17,18,28 кв.416 выд.5,10,11,12,16,66,23,72 кв.419 выд.27,28,29</t>
  </si>
  <si>
    <t xml:space="preserve">кв.196 выд.19 кв.409 выд.24 кв.411 выд.10 кв.411 выд.26</t>
  </si>
  <si>
    <t>ИТОГО:</t>
  </si>
  <si>
    <t xml:space="preserve">Мышланский ЛХУ </t>
  </si>
  <si>
    <t xml:space="preserve">кв.190 выд.12,42,4,13,3,5 кв.189 выд.35,37,36,31,26,18,20,15,14,8,10,9 кв.188 выд.42,44,43,46,48,37,35,19,25,36,54,55,58,57,81,82 кв.420 выд.7,5,2,1,3,68,11,17 кв.422 выд.1 кв.419 выд.29,31,34,32,20,19,11,4,5,7 кв.430 выд.66,51,49,48,46, 65,30,60,29,28,27,26, 23,24,31,41,38,44,74,53, 71,56,57,70,72,50,52, 69,67,73,37,34,62,63,61,47,35</t>
  </si>
  <si>
    <t xml:space="preserve">кв.190 выд.12,42,5,13,3,4 кв.188 выд.42,43,44, 46,48,49,37,34,36 кв.189 выд.21,37,35,36 кв.364 выд.11,17,16,15, 26,25 кв.363 выд.59,60,70,73, 53,58,90,55 кв.355 выд.36,35,34,97,32, 33,31,30,76,28,29,96, 27,95,72,70,25,24,93 кв.416 выд.74,75,38,45 кв.419 выд.27,28, 32,29,20,19 кв.420 выд.2,5,7 кв.430 выд.30,60, 29,28,31,47, 37,35,34,65,50,44,51,66, 52,49, 48,46,27,23,41,69,67, 70,74,24,38,71,72,56,57,26 кв.398 выд.11,2,10,8,9,6,3 кв.402 выд.3,6, 19,5, 10,4,11,20,6,3 кв.403 выд.2,3,7,8,11,13 кв.406 выд.51,65,62,53 кв.384 выд.7 кв.316 выд.21,23-25,27,28,31 кв.317 выд.8-15,21-23,25,28,36 кв.318 выд.16,17,18,32,38 кв.319 выд.6 кв.320 выд.3,5,6,10-15 кв.321 выд.8,9 кв.322 выд.2,3 кв.326 выд.1,2 кв.327 выд.4,8,11,12,13 кв.330 выд.4,5 кв.310 выд.7,1,2 кв.305 выд.41-47,23,33,34 кв.313 в.9,10 кв.309 в.9,10 кв.310 выд.10-15,18 кв.308 выд.16,11,24 кв.301 выд. 11,33,35,41,48,52,60,61,90,63,86,72,73,80,84</t>
  </si>
  <si>
    <t xml:space="preserve">кв.194 выд.1,128,4,125,126,8,15,16,17, 37,18,33,35,36,50,49,66,62, 65,64,71,77,70,82, 75,80,81,89,105, 123,61,60,134,58,59,53,45,63,19,44,40,11,132,133,42,43,55,56,68,74,67,72,116,124,122,135,136,138,115,78,73,54 кв.192 выд.89,90,91,93,103,88,87,75,67,66 кв.205 выд.13,11,10,12,16,15,9,14,8 кв.189 выд.20,15,14,6,7,8,9,10,41,40,27,28,38,43,37,35,36,42,31,30,26,18,19 кв.188 выд.42,43,44,46,48,37,34,23,18,24,25,36,51,26,58,57 кв.191 выд.1,5,6 кв.190 выд.12,42,3,4,5,13 кв.195 выд.6,2,3,5,12,8,13,24,20,22,28,26,27,10,4,14,30,35,33,34,25 кв.196 выд.24,22,25,28,26, 30,20,16,33,17,11,25,45,9, 35,4,31,32,1,2,34,5,8, 38,18,17,45,39,41,6,15,19, 44,13,43,40,3 кв.197 выд.41,42,43,29,33,38,45,48,52,40,49,34,32,31,23,17,16,15,9,37,8,13,20,22,21,27,44,35,24,25 кв.211 выд.32,9,15,30,29,20,18,16,17,26,19,21,27,31,23,22,25,24 кв.210 выд.4,3,12,13 кв.198 выд.78,77,85,89,81,56,90,97,98,76,64,65,66,67,86,92,91,55,43,45,39 кв.193 выд.79,67,78,77,29,83 кв.219 выд.23,68,67,22,20,19 кв.208 выд.3,8,7,2,6,5,16,10,19,11,16,22,28,31 кв.359 выд.49,46 кв.406 выд.51,65,53,54,3, 4,24,25,61,36,32,35,22,23 кв.408 выд.68,59,60,63,3,62,61, 5,72,6,11,16,19,21,23,30, 35,44,41,46,38,43,40,33 кв.409 выд.23,45,29,28 кв.411выд.10,42,13,40,22, 23,26,41,39,24,40,19,15, 32,16,17,18,28 кв.416 выд.5,10,11,12,16,66,23,72 кв.419 выд.27,28,29 кв.316 выд.27,28,30,23 кв.317 выд.26,35,22,12,11,13 кв.318 выд.9,19,20,12,13,14,16,17,18,6,30,28,24 кв.319 выд.12,1,4,2,6,9 кв.321 выд.4 кв.322 выд.5,3 кв.325 выд.2-6 кв.326 выд.2,1 кв.327 выд.20,15,16,17,12,9,10 кв.330 выд.4,10 кв.320 выд.27,2,3,6,9,12,16,9,15 кв.326 выд.9,4 кв.325 выд.3,1,19</t>
  </si>
  <si>
    <t xml:space="preserve">кв.196 выд.19 кв.165 выд.56 кв.198 выд.13 кв.196 выд.38 кв.320 выд.9 кв.329 выд.9 кв.409 выд.24 кв.411 выд.10</t>
  </si>
  <si>
    <t xml:space="preserve">кв.84 выд.15,29,30 кв.86 выд.1,2,10,9,15,19,20,22,23,21 кв.88 выд.35,41,39 кв.87 выд.33,35,34 кв.89 выд.34,14,37 кв.90 выд.9,8,7,11,13,15,12 кв.105 выд.28,24,29,30,17 кв.102 выд.21,24</t>
  </si>
  <si>
    <t xml:space="preserve">кв.102 выд.21,24,33 кв.105 выд.27,28,29,30,24,17 кв.84 выд.30 кв.86 выд.1,2,10,9,15 кв.87 выд.34,35,33 кв.88 выд.41 </t>
  </si>
  <si>
    <t xml:space="preserve">кв.110 выд.12,14,13,15 кв.109 выд.17,1,20 кв.108 выд.9,5,3,2,1 кв.107 выд.25,24,23,21,16 кв.19 выд.12,14,11 кв.20 выд.27,30,31,33,32 кв.21 выд.6,16,23,22 кв.23 выд.8,15,13,16,19,18,22  кв.18 выд.20,19,22,35,34,42,45,36 кв.22 выд.15,36,35,28</t>
  </si>
  <si>
    <t xml:space="preserve">кв.87 выд.34 кв.105 выд.30</t>
  </si>
  <si>
    <t xml:space="preserve">кв.52 выд.19 кв.51 вы.48 кв.39 выд.40 кв.49 выд.30,31 кв.38 выд.48 кв.48 выд.32,1,12 кв.37 выд.14 кв.36 выд.34 кв.47 выд.44,45 кв.35 выд.40 кв.45 выд.41 кв.34 выд.46 кв.33 кв.34 кв.44 выд.36,37,38 кв.57 выд.32 кв.58 выд.23 кв.59 выд.25 кв.60 выд.34 кв.62 выд30 кв.64 выд.30 кв.65 выд.28 кв.82 выд.30 кв.81 выд.40 кв.79 выд.28 кв.77 выд.28 кв.76 выд35,29,30,31,кв.75 выд.33 кв.74 выд.30 кв.206 выд.27,28 кв.205 выд.38,39, кв.207 выд.38,39,40 кв.208 выд.33,32,31,24,29,20 кв.98 выд.28,29 кв.97 выд.31 кв.95 выд.34 кв.111 выд.33,34 кв.110 выд.28,29 кв.109 выд.31,32 кв.108 выд.53,57,56 кв.123 выд.32,33 кв.122 выд.41,42, кв.121 выд.35 кв.138 выд.32 кв.137 выд.45,46 кв.152 выд.30 кв.151 выд.40 кв.150 выд.43 кв.167 выд.27 кв.166 выд.40,41 кв.165 выд.35 кв.164 выд.24,25 кв.135 выд.27 кв.182 выд.55 кв.181 выд.49 кв.180 выд.46,47 кв.179 выд.7,8 кв.153 выд.30 кв.139 выд.21</t>
  </si>
  <si>
    <t xml:space="preserve">кв.193 выд.28 кв.194 выд.35,37 кв.195 выд.35,38 кв.196 выд.38 кв.197 выд.22 кв.198 выд.42,43 кв.199 выд.27 кв.200 выд.62,63 кв.201 выд.34,35 кв.202 выд.20,21 кв.203 выд.40,41 кв.204 выд.36,37 кв.3 выд.19 кв.4 выд.32,33,35 кв.190 выд.42 кв.189 выд.32 кв.188 выд.52 кв.187 выд.34 кв.186 выд.2,5 кв.178 выд.27 кв.177 выд.31 кв.176 выд.35,36,37 кв.175 выд.24 кв.174 выд.28 кв.163 выд.42 кв.162 выд.49 кв.161 выд.51 кв.160 выд.35 кв.159 выд.41 кв.149 выд.20 кв.148 выд.31 кв.147 выд.29 кв.146 выд.28 кв.145 выд.30 кв.133 выд.35 кв.132 выд.47 кв.131 выд.37 кв.130 выд.48 кв.129 выд.52 кв.118 выд.28 кв.130 выд.48 кв.129 выд.52 кв.118 выд.28 кв.52 выд.9,8,10,4,1 кв.51 выд.14,13,38,12,46,46,3,44 кв.50 выд.47,48 кв.63 выд.28 кв.80 выд.22 кв.96 выд.27 кв.109 выд.29 кв.121 выд.33 кв.136 выд.41 кв.150 выд.42 кв.165 выд.36 кв.180 выд.13,12,3 кв.164 выд.20,17,12,22,8,3,4 кв.135 выд.24,22,18,16,11,12,9,25,5,7,3,6,2 кв.108 выд.50,49,46,45,44,43,36,38,25,23,19,18,13,4,5 кв.95 выд.22,21,11 кв.79 выд.23,16,24,10 кв.62 выд.24,23,22,18,28,11 кв.49 выд.7,14,25 кв.39 выд.11,19,20,31,32,41 кв.38 выд.49,46 кв.36 выд.32,25 кв.35 выд.41 кв.34 выд.47 кв.33 выд.31 кв.32 выд.35 кв.67 вы.54,52 кв.68 выд.48 кв.69 выд.31 кв.70 выд.23,21,22,19 кв.87 выд.31,32 кв.103 выд.66,67,69 кв.116 выд.54 кв.117 выд.27,26,24,8,5,6 кв.104 выд.1,2,11,12,0,19,32,33,36 кв.88 выд.1,13,30,41,42,42 кв.71 выд.13,12,8,7,16,1 кв.89 выд.1,40,41 кв.47 выд.42 кв.60 выд.36 кв.78 выд.30 кв.94 выд.29 кв.135 выд.26 кв.136 выд.42 кв.138 выд.31 кв.139 выд.22</t>
  </si>
  <si>
    <t xml:space="preserve">кв.52 выд.17 кв.185 выд.36 кв.89 выд.13 кв.38 выд.17 кв.103 выд.35</t>
  </si>
  <si>
    <t xml:space="preserve">кв.17 выд.36,37 кв.36 выд.33,34 кв.57 выд.26,27 кв.58 выд.33,34 кв.59 выд.27,28 кв.60 выд.32,34 кв.61 выд.35 кв.88 выд.41,44,42 кв.89 выд.38,39 кв.90 выд.37 кв.91 выд.50 кв.92 выд.43,44 кв.93 выд.31 кв.119 выд.50 кв.117 выд.13</t>
  </si>
  <si>
    <t xml:space="preserve">кв.48 выд.9,16 кв.55 выд.4,5,7,14,11,15 кв.56 выд.1,2,3,4,7 кв.74 выд.5,9,7,10,20,17,16,23,18,19 кв.73 выд.21,20,18,16,15,14,13 кв.72 выд.13,12 кв.71 выд.20,21,19,17,16 кв.70 выд.17,16,15,13,14,12,6,2 кв.69 выд.3,14 кв.68 выд.28,27,22 кв.47 выд.19,4,9,10,17,16,14,15,13 кв.46 выд.12,10,11,9 кв.45 выд.16,15,10,11,18,13 кв.52 выд.21,10,15,12,19,16,20 кв.53 выд.10,15,16,11,12,13,17 кв.53 выд.10,15,16,11,12,13,17 кв.54 выд.11,12,14,15 кв.55 выд.9,10,12,13,11 кв.129 выд.19,27,26,22,21,20 кв.130 выд.21 кв.131 выд.23 кв.132 выд.45 кв.133 выд.30 кв.140 выд.14,15 кв.141 выд.12 кв.142 выд.14 кв.143 выд.16 кв.49 выд.1,5,11,17,10,9,8,7 кв.41 выд.23,28,27,26,25,30,29 кв.42 выд.12 кв.39 выд.5,6,15,7,18,2,4,11,41,23,46,22,26,25,31,37 кв.40 выд.2,1,11,36,12,13,7,14,38,30,31 кв.20 выд.20,18,32,24,29 кв.19 выд.14,41,36,37,20,8,25,43,26,44 кв.17 выд.25,24,18,21,20,17,13,22,26,10,11,3,7,23,34,9 кв.51 выд.23 кв.44 выд.24,25,23,34,33 кв.138 выд.19,17,15 кв.137 выд.8,12,11,13 кв.136 выд.15,12,11,14 кв.135 выд.17,16,15,14 кв.134 выд.7,8,4,9,10 кв.102 выд.30,29,28 кв.9 выд.20,4,8 кв.12 выд.1,5,16,1512,2,7,6 кв.23 выд.1,3,4,5,10,15,9,7,2 кв.22 выд.20 кв.21 выд.44 кв.20 выд.36 кв.19 выд.48,14,41,36,37,20,8,25,43,26,44 кв.18 выд.6,3,4,2,1,5,13,25,14,21,22,27,15,28 кв.141 выд.11 кв.142 выд.13 кв.143 выд.15 кв.144 выд.16 кв.139 выд.18,19</t>
  </si>
  <si>
    <t xml:space="preserve">кв.19 выд.44 кв.76 выд.4 кв.10 выд.31 кв.56 выд.42 кв.48 выд.9 кв.7 выд.19</t>
  </si>
  <si>
    <t xml:space="preserve">кв.111 выд.11 кв.113 выд.19 кв.131 выд.20,21 кв.85 выд.2,6,27,10,11 кв.131 выд.14,15,17,19 кв.135 выд.31 кв.162 выд.25 кв.163 выд.33 кв.136 выд.32 кв.118 выд.22 кв.91 выд.37 кв.90 выд.26 кв.117 выд.24 кв.86 выд.5,24 кв.129 выд.22 кв.155 выд.27 кв.182 выд.34 кв.171 выд.26 кв.172 выд.28 кв.173 выжд.29 кв.174 выд.25 кв.175 выд.24 кв.176 выд.29 кв.177 выд.27 кв.178 выд.25 кв.173 выд.22 кв.184 выд.25 кв.183 выд.33 кв.187 выд.25 кв.188 выд.20 ку.68 выд.29,9,45,44 кв.69 выд.24,27,26,22,25 кв.70 выд.31,32 кв.110 выд.31 кв.111 выд.28 кв.156 выд.27</t>
  </si>
  <si>
    <t xml:space="preserve">кв.1 выд.36 кв.16 выд.32 кв.28 выд.31 кв.41 выд.22 кв.55 выд.36 кв.54 выд.18 кв.53 выд.29 кв.52 выд.35,36 кв.68 выд.46,47,48 кв.71 выд.20 кв.88 выд.30 кв.115 выд.24 кв.114 выд.22 кв.113 выд.26 кв.87 выд.30,31 кв.69 выд.23 кв.70 выд.33 кв.190 выд.21,22 кв.191 выд.34,18 кв.195 выд.23 кв.196 выд.35 кв.197 выд.41,42 кв.187 выд.24 кв.183 выд.21 кв.173 выд.28 кв.158 выд.16 кв.175 выд.24 кв.185 выд.22 кв.176 выд.30 кв.177 выд.28 кв.178 выд.24 кв.162 выд.26 кв.163 выд.34 кв.164 выд.37 кв.166 выд.29,30 кв.167 выд.30 кв.168 выд.17 кв.169 выд.5,21 кв.170 выд.22 кв.143 выд.36 кв.144 выд.36 кв.145 выд.52 кв.146 выд.58 кв.147 выд.42 кв.148 выд.38 кв.149 выд.36 кв.170 выд.21 кв.164 выд.36 кв.136 выд.31 кв.165 выд.23 кв.118 выд.21 кв.92 выд.24 кв.75 выд.28 кв.57 выд.28 кв.43 выд.34 кв.42 выд.42,44 кв.56 выд.44 кв.73 выд.26 кв.72 выд.37 кв.71 выд.19 кв.115 выд.23 кв.116 выд.23 кв.134 выд.20 кв.159 выд.200 кв.158 выд.15 кв.132 выд.16 кв.117 выд.21 кв.131 выд.23 кв.159 выд.20 кв.134 выд.20 кв.160 выд.27 кв.177 выд.25 кв.ю173 выд.28 кв.183 выд.21 кв.187 выд.24 кв.135 выд.29</t>
  </si>
  <si>
    <t xml:space="preserve">кв.52 в.7</t>
  </si>
  <si>
    <t xml:space="preserve">кв.130 выд.10 кв.68 выд.19 кв.114 выд.5 кв.133 выд.9 кв.133 выд.10</t>
  </si>
  <si>
    <t xml:space="preserve">кв.195 выд.15,18,22,17 кв.194 выд.26,25</t>
  </si>
  <si>
    <t xml:space="preserve">кв.176 выд.12 кв.195 выд.26 кв.207 выд.29 кв.206 выд.38</t>
  </si>
  <si>
    <t xml:space="preserve">кв.80 выд.23 кв.97 выд.12,13,15,16 кв.98 выд.5,6 кв.100 выд.1,3,4,5,6 кв.101 выд.4,5 кв.102 выд.1,2,3,4 кв.103 выд.4,5,6 кв.104 выд.1,5,2,3,4,8 кв.105 выд.7-10 кв.106 выд.1-8,16 кв.107 выд.7-10 кв.108 выд.1-6,8 кв.109 выд.6-9 кв.110 выд.1-6, кв.111 выд.7-10 кв.112 выд.1,2,4,5,6,15 кв.113 выд.6,7 кв.114 выд.1,2,3,5,6 кв.115 выд.11-14 кв.116 выд.2-4 кв.117 выд.7,8,9,11,12 кв.118 выд.1 кв.119 выд.47,6,5,40,41,34,1 кв.120 выд.39,20,19,21,32,25,23 кв.121 выд.24,42,45 кв.122 выд.22,21 кв.123 выд.12,13 кв.126 выд.7 кв.127 выд.19 кв.128 выд.23 кв.129 выд.4,6,10 кв.130 выд.25 кв.130 выд.14 кв.137 выд.23 кв.139 выд.36,21,25 кв.145 выд.18 кв.146 выд.7,9,10,17 кв.147 выд.20 кв.148 вы.17 кв.149 выд.32,34 кв.150 выд.32,34 кв.151 выд.23 кв.152 выд.28 кв.153 выд.20 кв.154 выд.11,25 кв.155 выд.29 кв.157 выд.4,30 кв.158 выд.26 кв.159 выд.25 кв.160 выд.12,1,2 кв.161 выд.19 кв.162 выд.23 кв.163 выд.27 кв.164 выд.16 кв.165 выд.10,18,7 кв.166 выд.1,9,14,10,11,5,12 кв.167 выд.23,1-5, кв.168 выд.1,6,2,3 кв.169 выд.1-5,9 кв.170 выд.1-4,22 кв.171 выд.1-6 кв.172 выд.1-5 кв.173 выд.1,2,3,15,14,6,5,3, кв.175 выд.18 кв.176 выд.13 кв.177 выд.20 кв.178 выд.22 кв.179 выд.19 кв.180 выд.12 кв.181 выд.14 кв.182 выд.12,17,14,15,16,11,19 кв.183 выд.25 кв.184 выд.20 кв.185 выд.1,12,14,15,16,9 кв.186 выд.21,23,17,13,14,15 кв.187 выд.12,9,10,11 кв.188 выд.11,12,19,18,20,24 кв.189 выд.18,19,11,21,20,17 кв.190 выд.23-27 кв.191 выд.20-23,26,24,17,8,7 кв.195 выд.27 кв.196 выд.12,1,6,8,13 кв.197 выд.24,16,17,12,18 кв.198 выд.30 кв.199 выд.23 кв.200 выд.1 кв.207 выд.30 кв.208 выд.26,27 кв.210 выд.23 кв.213 выд.34 кв.215 выд.27,24,21,20,22,23,17,12,5 кв.224 выд.60,59 кв.235 выд.18 кв.247 выд.1,11 кв.248 выд.25,26 кв.249 выд.26 кв.262 выд.28 кв.275 выд.30 кв.276 выд.26 кв.277 выд.17 кв.294 выд.15,5,1,14,9,11,10,2,12 кв.295 выд.17,16,3,20,5,4,6,19,18,1 кв.296 выд.26,19,2,1 кв.297 выд.4,2,3,8,7,5,6,15,9 кв.300 выд.6,1 кв.301 выд.43,14,9,41,42,36,1 кв.304 выд.25,24,26 кв.305 выд.11,27,29 кв.306 выд.38,32,9</t>
  </si>
  <si>
    <t xml:space="preserve">кв.3 выд.2,1,26 кв.4 выд.20 кв.5 выд.4,5,6,33 кв.6 выд.2,3,5,6,7,8,32 кв.7 выд.26,25,15,18,10,29 кв.8 выд.1,52,54 кв.9 выд.25 кв.10 выд.44 кв.11 выд.38 кв.12 выд.41 кв.13 выд.38 кв.14 выд.47 кв.26 выд.27 кв.27 выд.24 кв.28 выд.33 кв.29 выд.32 кв.30 выд.15,13,8,3 кв.43 выд.20 кв.44 выд.30 кв.46 выд.1,8,10,25 кв.47 выд.13,9,6,17,5 кв.48 выд.32 кв.53 выд.26 кв.59 выд.25,1,5,11 кв.60 выд.29 кв.61 выд.26,23,17,8,3,2 кв.62 выд.6,7,5,13,22 кв.67 выд.16 кв.75 выд.2,3 кв.76 выд.1,3,5,4 кв.77 выд.1,3,4,6,7 кв.78 выд.8 кв.79 выд.8,7 кв.80 выд.23 кв.97 выд.12,13,15,16 кв.98 выд.1,2 кв.99 выд.5,6 кв.100 выд.1,3,4,5,6 кв.101 выд.4,5 кв.102 выд.1-4 кв.103 выд.4,5,6 кв.104 выд.1,5,2,3,4,8 кв.105 выд.7-10 кв.106 выд.1-8,16 кв.107 выд.7-10 кв.108 выд.1-6,8 кв.109 выд.6-9 кв.110 выд.1-6, кв.111 выд.7-10 кв.112 выд.1,2,4,5,6,15 кв.113 выд.6,7 кв.114 выд.1,2,3,5,6 кв.115 выд.11-14 кв.116 выд.2-4 кв.117 выд.7,8,9,11,12 кв.118 выд.1 кв.119 выд.47,6,5,40,41,34,1 кв.120 выд.39,20,19,21,32,25,23 кв.121 выд.24,42,45 кв.122 выд.22,21 кв.123 выд.12,13 кв.126 выд.7 кв.127 выд.19 кв.128 выд.23 кв.129 выд.4,6,10 кв.130 выд.25 кв.130 выд.14 кв.137 выд.23 кв.139 выд.36,21,25 кв.145 выд.18 кв.146 выд.7,9,10,17 кв.147 выд.20 кв.148 вы.17 кв.149 выд.32,34 кв.150 выд.32,34 кв.151 выд.23 кв.152 выд.28 кв.153 выд.20 кв.154 выд.11,25 кв.155 выд.29 кв.157 выд.4,30 кв.158 выд.26 кв.159 выд.25 кв.160 выд.12,1,2 кв.161 выд.19 кв.162 выд.23 кв.163 выд.27 кв.164 выд.16 кв.165 выд.10,18,7 кв.166 выд.1,9,14,10,11,5,12 кв.167 выд.23,1-5, кв.168 выд.1,6,2,3 кв.169 выд.1-5,9 кв.170 выд.1-4,22 кв.171 выд.1-6 кв.172 выд.1-5 кв.173 выд.1,2,3,15,14,6,5,3, кв.175 выд.18 кв.176 выд.13 кв.177 выд.20 кв.178 выд.22 кв.179 выд.19 кв.180 выд.12 кв.181 выд.14 кв.182 выд.12,17,14,15,16,11,19 кв.183 выд.25 кв.184 выд.20 кв.185 выд.1,12,14,15,16,9 кв.186 выд.21,23,17,13,14,15 кв.187 выд.12,9,10,11 кв.188 выд.11,12,19,18,20,24 кв.189 выд.18,19,11,21,20,17 кв.190 выд.23-27 кв.191 выд.20-23,26,24,17,8,7 кв.195 выд.27 кв.196 выд.12,1,6,8,13 кв.197 выд.24,16,17,12,18 кв.198 выд.30 кв.199 выд.23 кв.200 выд.1 кв.207 выд.30 кв.208 выд.26,27 кв.210 выд.23 кв.213 выд.34 кв.215 выд.27,24,21,20,22,23,17,12,5 кв.224 выд.60,59 кв.235 выд.18 кв.247 выд.1,11 кв.248 выд.25,26 кв.249 выд.26 кв.262 выд.28 кв.275 выд.30 кв.276 выд.26 кв.277 выд.17 кв.294 выд.15,5,1,14,9,11,10,2,12 кв.295 выд.17,16,3,20,5,4,6,19,18,1 кв.296 выд.26,19,2,1 кв.297 выд.4,2,3,8,7,5,6,15,9 кв.300 выд.6,1 кв.301 выд.43,14,9,41,42,36,1 кв.304 выд.25,24,26 кв.305 выд.11,27,29 кв.306 выд.38,32,9 кв.142 выд.21,20 кв.301 выд.12,13 кв.302 вы.20 кв.119 выд.14,33 кв.120 выд.37,20 кв.121 выд.42</t>
  </si>
  <si>
    <t xml:space="preserve">кв.306 выд.34</t>
  </si>
  <si>
    <t xml:space="preserve">кв.158 выд.6 кв.208 выд.14 кв.158 выд.23 кв.156 выд.20 кв.123 выд.12 кв.123 выд.1 кв.139 выд.18 кв.161 выд.8</t>
  </si>
  <si>
    <t xml:space="preserve">кв.1 выд.18 кв.3 выд.19 кв.6 выд.44 кв.7 выд.27 кв.8 выд.58 кв.13 выд.27</t>
  </si>
  <si>
    <t xml:space="preserve">кв.70 в.2 кв.74 выд.26 кв.77 выд.27</t>
  </si>
  <si>
    <t xml:space="preserve">кв.5 выд.4 кв.3 выд.37 кв.26 выд.2 кв.25 выд.16 кв.13 выд.14 кв.17 выд.19 кв.16 выд.31</t>
  </si>
  <si>
    <t xml:space="preserve">кв.52 выд.1 кв.53 выд.1 кв.54 выд.1 кв.7 выд.2 кв.6 выд.8,36 кв.5 выд.4 кв.3 выд.37 кв.26 выд.2 кв.25 выд.16 кв.18 выд.14 кв.17 выд.19 кв.16 выд.31 кв.22 выд.26 кв.21 выд.28,30,32 кв.23 выд.26 кв.5 выд.22,21 кв.27 выд.9,11 кв.28 выд.16 кв.44 выд.11 кв.61 выд.12 кв.71 выд.21 кв.73 выд.18 кв.92 выд.22 кв.38 выд.17 </t>
  </si>
  <si>
    <t xml:space="preserve">уч.Шипуновский ул.Централ ьная 21, (в че рте населен ного пункта) 53°58'06", 82°36'00"</t>
  </si>
  <si>
    <t xml:space="preserve">кв.63 выд.1 кв.64 выд.17 кв.65 выд.5 кв.66 выд.1 кв.67 выд.1 кв.68 выд.1 кв.69 выд.5 кв.26 выд.7,8,9,11-14 кв.25 выд.6,7,8,10,11 кв.24 выд.5-11 кв.23 выд.6-15,32,33 кв.22 выд.6,8-13,15,16 кв.21 выд.9,12-15,17-21 кв.20 выд.11-16,9,8,7,29 кв.19 выд.7,8,9,23,11,12,13 кв.7 выд.10-13,19-22,4,34,5 кв.2 выд.27,28,33,22,5,8,9,29,10,6,7,11,21,20,18,17 кв.1 выд.32,28,30,31,29,26,27,20,24,23,22 кв.80 выд.1,2,4,6,7,8 кв.81 выд.1-4,8,13,14,15,29,23,24,25 кв.82 выд.2,39,15 кв.7 выд.1,4,10,11,5,6,7,13 кв.3 выд.3,4,5 кв.4 выд.1,2,7,8,9,29,27,6 кв.56 выд.2,3,8,9,14,17,18,21,22,29,6,5 кв.55 выд.6,13,18,22,21,26 кв.58 выд.21-24,19,17,15,13,18,12,8,6,3 кв.57 выд.4,8,13,12,20,22,25 кв.56 выд.13-16,33,9,6,5,8,11,10,3 кв.9 выд.13,12 кв.6 выд.20,19,17,31,16,15,10,12,28,13,29,35,14 кв.5 выд.9,17,16,15,8,14,7,13,6,11 кв.56 выд.1 кв.57 выд.1 кв.58 выд.1 кы.59 выд.1 кв.60 выд.15 кв.37 выд.16 кв.54 выд.43 кв.85 выд.28 кв.86 выд.33 кв.87 выд.36 кв.41 выд.10 кв.42 выд.20 кв.43 выд.12 кв.56 выд.35 кв.58 выд.25 кв.61 выд.12 кв.89 выд.30 кв.90 выд.25 кв.108 выд.18 кв.121 выд.33 кв.110 выд.9 кв.71 выд.21 кв.63 выд.24</t>
  </si>
  <si>
    <t xml:space="preserve">кв.30 выд.1 кв.62 выд.5 кв.19 выд.12 кв.21 выд.17 кв.23 выд.12 кв.7 вы.22 кв.2 выд.6 кв.5 выд.9 кв.7 выд.1 кв.19 выд.7</t>
  </si>
  <si>
    <t xml:space="preserve">кв.68 выд.38,37 кв.57 выд.30 кв.46 выд.23 кв.35 выд.17 кв.25 выд.22 кв.24 выд.30 кв.16 выд.30 кв.9 выд.8,9 кв.8 выд.15 кв.7 выд.36 кв.3 выд.17 кв.2 выд.22 кв.1 выд.40 кв.68 выд.31,33,30,28,29,25 кв.67 выд.16,26 кв.76 выд.7,8,6,23,22,19 кв.85 выд.24,23 кв.84 выд.15,19,18,20,16 кв.83 выд.10,14,15,13 кв.82 выд.13,17,16 кв.81 выд.15,14,21,12 кв.80 выд.29,27,25,16,21 кв.79 выд.15,22,24,26,25,17,23,27 кв.78 выд.29,39,26,28,25,24 кв.77 выд.21,22,28,23 кв.57 выд.29 кв.56 выд.19,20 кв.55 выд.19,20 кв.54 выд.24,25 кв.53 выд.24,26 кв.47 выд.34 кв.48 выд.30 кв.49 выд.27 кв.50 выд.24 кв.43 выд.18 кв.44 выд.21 кв.42 выд.20 кв.45 выд.22,23,24 кв.46 выд.22,21</t>
  </si>
  <si>
    <t xml:space="preserve">кв.55 выд.6</t>
  </si>
  <si>
    <t xml:space="preserve">кв.127 выд.10,9,6,7,1,2,12,13,14,15,33 кв.126 выд.22,23,27,28,36,17,26 кв.135 выд.6,58,61,56,60,57,75 кв.219 выд.23,68,67,22,20,19 кв.208 выд.3,8,7,2,6,5,16,10,19,11,16,22,28 кв.384 выд.8,6,4,3,2,7,9 кв.381 выд.13,12,10 кв.380 выд.9,10,13,6,12,11 кв.378 в.21,4,11-13,26,25,23,22 кв.363 выд.21,25, 26,34,87,39,45,46 47,49,54,52,51,50,55,90,60, 81,48,12,96,66,95, 98,68,77,75,79,101,74,73, 65,64,72,71,70, 58,53,59,99 кв.376 выд.40,41, 28,47,42,52,53,49,45,51 кв.364 выд.18,29,27,11 кв.398 в.10,8,9,6 кв.385 выд.1,2,3,4,6,30,39</t>
  </si>
  <si>
    <t xml:space="preserve">кв.190 выд.12,42,5,13,3,4 кв.188 выд.42,43,44, 46,48,49,37,34,36 кв.189 выд.21,37,35,36 кв.189 выд.21,37,35,36 кв.364 выд.11,17, 16,15,26,25 кв.363 выд,59,60,70, 73,53,58,90,55 кв.355 выд.36,35,34,97, 32,33,31,30, 76,28,29,96,27, 95,72, 70,25,24,93 кв.416 выд.74,75,38,45 кв.419 выд.27,28,32,29,20,19 кв.420 выд.2,5,7 кв.430 выд.30,60,29,28, 31,47,37,35,34,65, 50,44,51,66,52, 49,48,46,27,23,41, 69,67,70,74,24,38, 71,72,56,57,26 кв.316 выд.21,23-25,27,28,31 кв.317 выд.8-15,21-23,25,28,36 кв.318 выд.16,17,18,32,38 кв.319 выд.6 кв.320 выд.3,5,6,10-15 кв.321 выд.8,9 кв.322 выд.2,3 кв.326 выд.1,2 кв.327 выд.4,8,11,12,13 кв.330 выд.4,5 кв.310 выд.7,1,2 кв.305 выд.41-47,23,33,34 кв.313 в.9,10 кв.309 в.9,10 кв.310 выд.10-15,18 кв.308 выд.16,11,24 кв.301 выд.11,33,35,41,48,52,60,61,90,63,86,72,73,80,84 кв.398 выд.11,2,10,8,9,6,3 кв.402 выд.3,6,19,5,10,4,11,20,6,3 кв.403 выд.2,3, 7,8,11,13 кв.406 выд.51,65,62,53 кв.384 выд.7</t>
  </si>
  <si>
    <t xml:space="preserve">кв.194 выд.1,128,4,125,126,8,15,16, 17,37,18,33,35,36,50, 49,66,62,65,64,71, 77,70,82,75,80,81,89, 105,123,61,60,134,58,59,53, 45,63,19,44,40,11, 132,133,42,43,55, 56,68,74,67,72,116,124, 122,135,136,138,115,78,73,54 кв.192 выд.89,90,91,93,103,88,87,75,67,66 кв.205 выд.13,11,10,12,16,15,9,14,8 кв.189 выд.20,15,14,6,7,8,9, 10,41,40,27,28,38,43,37,35, 36,42,31,30,26,18,19 кв.188 выд.42,43,44,46,48,37,34,23,18,24,25,36,51,26,58,57 кв.191 выд.1,5,6 кв.190 выд.12,42,3,4,5,13 кв.195 выд.6,2,3,5,12,8,13,24,20,22, 28,26,27,10,4,14, 30,35,33,34,25 кв.196 выд.24,22,25,28,26, 30,20,16,33,17,11,25, 45,9,35,4,31,32,1,2,34, 5,8,38,18,17,45,39,41,6, 15,19,44,13,43,40,3 кв.197 выд.41,42,43,29,33, 38,45,48,52,40,49,34,32,31, 23,17,16,15,9,37,8,13,20, 22,21,27,44,35,24,25 кв.127 выд.10,9,6,7,1, 2,12,13,14,15,33 кв.126 выд.22,23,27,28,36,17,26 кв.135 выд.6 кв.211 выд.32,9,15,30,29,20,18,16, 17,26,19,21,27,31,23,22,25,24 кв.210 выд.4,3,12,13 кв.198 выд.70,71,83,13, 133,14,28,16,137,136 кв.193 выд.79,67,78,77,29,83 кв.384 выд.8,6,4,3,2,7,9 кв.381 выд.13,12,10 кв.380 выд.9,10,13,6,12,11 кв.378 в.21,4,11-13,26,25,23,22 кв.363 выд.21,25, 26,34,87,39,45,46,47,49,54,52,51,50,55,90,60, 81,48,12,96,66,95,98,68,77,75,79,101,74,73, 65,64,72,71,70,58,53,59,99 кв 385 выд.1,2,3,4,6,30,39 кв.376 выд.40,41, 28,47,42,52,53,49,45,51 кв.364 выд.18,29,27,11 кв.398 в.10,8,9,6</t>
  </si>
  <si>
    <t xml:space="preserve">кв.194 выд.3 кв.320 выд.9 кв.329 выд.9 кв.409 выд.24 кв.411 выд.10 кв.411 выд.26</t>
  </si>
  <si>
    <t xml:space="preserve">кв.13 выд.7,24 кв.8 выд.7,11 кв.9 выд.8,3,1,9</t>
  </si>
  <si>
    <t xml:space="preserve">кв.90 выд.15,13,9,12 кв.89 выд.13,14,37,35,34,33 кв.88 выд.40,39,37, 35,45,30 кв.87 выд.33,32,35,31, 28,24,23,18,4,3,2,34,27 кв.86 выд.23,22,21,20,19,15,9,10,17 кв.84 выд.30,29,28,15,17 кв.108 выд.9,5, 3,2,1 кв.104 выд.14,16, 17,18,21,15 кв.102 выд.16,29,21,33,24 кв.107 выд.25,24,23,21,16 кв.13 выд.7,24 кв.19 выд.12,14,11 кв.20 выд.27,30,31,33,32 кв.21 выд.6,16,23,22 кв.23 выд.8,15,13,16,19,18,22 кв.18 выд.20,19,22,35,34,42,45,36 кв.22 выд.15,36,35,28 кв.8 выд.7,11 кв.9 выд.8,3,1,9 </t>
  </si>
  <si>
    <t xml:space="preserve">кв.22 выд.35</t>
  </si>
  <si>
    <t xml:space="preserve">кв.22 выд.33 кв.105 выд.30 кв.19 выд.11 кв.17 выд.38 кв.105 выд.28</t>
  </si>
  <si>
    <t xml:space="preserve">кв.127 в.34,31 кв.126 выд.51 кв.125 выд.42 кв.124 выд.6,5,4 кв.112 выд.29 кв.111 выд.35 кв.110 выд.30 кв.122 выд.40</t>
  </si>
  <si>
    <t xml:space="preserve">кв.70 выд.24 кв.69 выд.30 кв.68 выд.47,49 кв.67 выд.51,53 кв.66 выд.30 кв.89 выд.38,39 кв.88 выд.65 кв.87 выд.34 кв.86 выд.34 кв.85 выд.47 кв.84 выд.40 кв.83 выд.22,23 кв.99 выд.29 кв.106 выд.38 кв.105 выд.32 кв.104 выд.44 кв.103 выд.68,63 кв.102 выд.35 кв.101 выд.42 кв.100 выд.25 кв.117 выд.35 кв.116 выд.56 кв.114 выд.28 кв.113 выд.26 кв.112 выд.30,31 кв.128 выд.62,63 кв.126 выд.52 кв.125 выд.43 кв.124 выд.34,35 кв.143 выд.52,54 кв.142 выд.51,50 кв.140 выд.43 кв.157 выд.34,33 кв.156 выд.48-50 кв.155 выд.48 кв.172 выд.61 кв.171 выд.38 кв.170 выд.80,79 кв.169 выд.28 кв.185 выд.41 кв.184 выд.37 кв.173 выд.56 кв.158 выд.43</t>
  </si>
  <si>
    <t xml:space="preserve">кв.52 выд.19 кв.51 выд.48 кв.39 выд.40 кв.49 выд.30,31 кв.38 выд.48 кв.48 выд.32,1,12 кв.37 выд.14 кв.36 выд.34 кв.47 выд.44,45 кв.35 выд.40 кв.45 выд.41 кв.34 выд.46 кв.33 выд.34 кв.44 выд.36,37,38 кв.57 выд.32 кв.58 выд.23 кв.59 выд.25 кв.60 выд.34 кв.62 выд.30 кв.64 выд.30 кв.65 выд.28 кв.82 выд.30 кв.81 выд.40 кв.79 выд.28 кв.77 выд.28 кв.76 выд.35,29,30,31 кв.75 выд.33 кв.74 выд.30 кв.206 выд.27,28 кв.205 выд.38,39 кв.207 выд.38,39,40 кв.208 выд.33,32,31,24,29,20 кв.98 выд.28,29 кв.97 выд.31 кв.95 выд.34 кв.111 выд.33,34 кв.110 выд.28,29 кв.109 выд.31,32 кв.108 выд.53,57,56 кв.123 выд.32,33 кв.122 выд.41,42 кв.121 выд.35 кв.138 выд.32 кв.137 выд.45,46 кв.152 выд.30 кв.151 выд.40 кв.150 выд.43 кв.167 выд.27 кв.166 выд.40,41 кв.165 выд.35 кв.164 выд.24,25 кв.135 выд.27 кв.182 выд.55 кв.181 выд.49 кв.180 выд.46,47 кв.179 выд.7,8 кв.153 выд.30 кв.139 выд.21 кв.52 выд.9,8,10,4,1 кв.51 выд.14,13,38,12,46,46,3,44 кв.50 выд.47,48 кв.63 выд.28 кв.80 выд.22 кв.96 выд.27 кв.109 выд.29 кв.121 выд.33 кв.136 выд.41 кв.150 выд.42 кв.165 выд.36 кв.180 выд.13,12,3 кв.164 выд.20,17,12, 22,8,3,4 кв.135 выд.24,22,18,16,11,12,9,25,5,7,3,6,2 кв.108 выд.50,49,46,45,44, 43,36,38,25,23, 19,18,13,4,5 кв.95 выд.22,21,11 кв.79 выд.23,16,24,10 кв.62 выд.24,23,22,18,28,11 кв.49 выд.7,14,25 кв.39 выд.11,19,20,31,32,41 кв.38 выд.49,46, кв.36 выд.32,25 кв.35 выд.41 кв.34 выд.47 кв.33 выд.31 кв.32 выд.35 кв.67 выд.54,52 кв.68 выд.48 кв.69 выд.31 кв.70 выд.23,21,22,19 кв.87 выд.31,32 кв.103 выд.66,67,69 кв.116 выд.54 кв.117 выд.27,26,24,8,5,6 кв.104 выд.1,2,44,12,20,19,32,33,36 кв.88 выд.1,13,30,41,42,12 кв.71 выд.13,12,8,7,16,1 кв.89 выд.1,40,41 кв.47 выд.42 кв.60 выд.36 кв.78 выд.30 кв.94 выд.29 кв.135 выд.26 кв.136 выд.42 кв.138 выд.31 кв.139 выд.22</t>
  </si>
  <si>
    <t xml:space="preserve">кв.38 выд.17</t>
  </si>
  <si>
    <t xml:space="preserve">кв.52 выд.17 кв.76 выд.29 кв.67 выд.13 кв.38 выд.17 кв.103 выд.35</t>
  </si>
  <si>
    <t xml:space="preserve">кв.62 выд.34 кв.63 выд.27,28 кв.64 выд.37,38 кв.65 выд.19 кв.93 выд.32 кв.94 выд.30,29 кв.22 выд.21 кв.28 выд.18 кв.41 выд.47 кв.23 выд.20 кв.29 выд.24 кв.25 выд.17 кв.3 выд.23 кв.5 выд.18 кв.9 выд.21 кв.6 выд.18 кв.10 выд.32 кв.2 выд.21 кв.8 выд.23 кв.12 выд.19,20</t>
  </si>
  <si>
    <t xml:space="preserve">кв.6 выд.4,5 кв.7 выд.1,3,6 кв.16 в.10,12</t>
  </si>
  <si>
    <t xml:space="preserve">кв.105 выд.17 кв.106 выд.25,26 кв.107 выд.19 кв.108 выд.21 кв.86 выд.20 кв.142 выд.14 кв.136 выд.16 кв.113 выд.17 кв.83 выд.17,18 кв.73 выд.1,7,12,13,5,8,4,2,1 кв.54 выд.16 кв.47 выд.18 кв.35 выд.33 кв.34 выд.1,33,10 кв.70 выд.19,14,13,15,16,17 кв.81 выд.13 кв.82 выд.16 кв.84 выд.16 кв.85 выд.20 кв.76 выд.22 кв.56 выд.44 кв.48 выд.21 кв.75 выд.21 кв.74 выд.24 кв.72 выд.16 кв.71 выд.29 кв.51 выд.12,21 кв.44 выд.26,32,22 кв.52 выд.21 кв.104 выд.16 кв.111 выд.16 кв.103 выд.26,28,25,27 кв.102 выд.30,29,28 кв.131 выд.23 кв.130 выд.21 кв.78 выд.2,17,3,10,4 кв.79 выд.1,14,2,3 кв.69 выд.10,17,11,12 кв.40 выд.2,1,11,36,12,13,7,14,38,30,31 кв.28 выд.10 кв.29 выд.23,14,15,21 кв.67 выд.1,20 кв.66 выд.1 кв.65 выд.10,7,9,1 кв.39 выд.5,6,15,7,18,2,4,11, 41,23,46,22,26,25,31,37 кв.37 выд.29,32 кв.38 выд.8,12,38,18,24,20,26,27 кв.10 выд.26,25,28 кв.14 выд.5,9,18,19 кв.13 выд.22,17,15,21,20,19 кв.12 выд.13,10,9,17,7,6,5,1 кв.22 выд.16,1,5,4  кв.21 выд.33,30,28,35, 34,39,31,33,37,29,38 кв.20 выд.15,20 кв.36 выд.28,23,22,20,16,12,6,32,5 кв.88 выд.2,4,26,3 кв.89 выд.2,6,5,18,35 кв.59 в.22,17,16,15,10,9,11,4,12,8,5,3 кв.60 выд.21,26,20,16,1 кв.61 выд.20,18,25,27,31,29,26 кв.62 выд.18,13,12,11,10 кв.63 выд.27 кв.64 выд.38 кв.91 выд.35,30,34 кв.119 выд.8,22,36,13,23,38,12,7,6,4 кв.122 выд.15,14,34,18,29 кв.90 выд.30,25 кв.128 выд.29 кв.129 выд.32 кв.130 выд.19 кв.131 выд.22 кв.132 выд.39 кв.133 выд.27 кв.140 выд.13</t>
  </si>
  <si>
    <t xml:space="preserve">кв.19 выд.44</t>
  </si>
  <si>
    <t xml:space="preserve">кв.27 выд.1 кв.68 выд.3 кв.129 выд.19 кв.35 выд.29 кв.48 выд.9 кв.7 выд.19</t>
  </si>
  <si>
    <t xml:space="preserve">кв.52 выд.34 кв.53 выд.30 кв.71 выд.18 кв.72 выд.38 кв.73 выд.25 кв.74 выд.37 кв.75 выд.27 кв.76 выд.26 кв.94 выд.20 кв.95 выд.34 кв.96 в.27 кв.97 выд.19 кв.98 выд.23 кв.99 выд.21 кв.84 выд.31 кв.85 выд.46,45 кв.86 выд.25 кв.87 выд.28 кв.84 выд.19 кв.85 выд.45,31 кв.110 выд.33 кв.111 выд.27 кв.129 выд.23 кв.130 выд.22 кв.131 выд.22 кв.157 выд.28 кв.174 выд.24 кв.183 выд.23 кв.182 выд.33 кв.186 выд.35 кв.16 выд.30 кв.7 выд.30 кв.3 выд.36 кв.4 выд.22 кв.5 выд.31 кв.6 выд.29 кв.7 выд.25 кв.8 выд.33 кв.127 выд.35 кв.154 выд.34 кв.171 выд.25 кв.172 выд.19,26 кв.68 выд.44,45 кв.182 выд.33 кв.163 выд.31 кв.76 выд.27 кв.58 выд.19 кв.59 выд.24 кв.77 выд.31 кв.78 выд.33</t>
  </si>
  <si>
    <t xml:space="preserve">кв.1 выд.36 кв.16 выд.32 кв.28 выд.31 кв.41 выд.22скв.55 выд.36 кв.54 выд.18 кв.53 выд.29 кв.52 выд.35,36 кв.71 выд.20 кв.88 выд.30 кв.115 выд.24 кв.114 выд.22 кв.113 выд.26 кв.87 выд.30,31 кв.68 выд.46,48,47 кв.69 выд.23 кв.70 выд.33 кв.190 выд.22,21 кв.191 выд.34,18 кв.195 выд.23 кв.196 выд.35 кв.197 выд.41,42 кв187 выд.24 кв.183 выд.21 кв.173 выд.28 кв.158 выд.16 кв.175 выд.24 кв.185 выд.22 кв.176 выд.30 кв.177 выд.28 кв.178 выд.24 кв.162 выд.26 кв.163 выд.34 кв.164 выд.37 кв.166 выд.29,30 кв.173 выд.28 кв.167 выд.30 кв.168 выд.17 кв.169 выд.21 кв.169 выд.5 кв.170 выд.22 кв.143 выд.36 кв.144 выд.36 кв.145 выд.52 кв.146 выд.58 кв.147 выд.42 кв.148 выд.38 кв.149 выд.36 кв.95 выд.34 кв.77 выд.31 кв.44 выд.27 кв.58 выд.20 кв.57 выд.28 кв.75 выд.28 кв.56 выд.44 кв.74 выд.38 кв.91 выд.35 кв.90 выд.25 кв.117 выд.23 кв.116 выд.23 кв.184 выд.25 кв.187 выд.25 кв.133 выд.16,18 кв.159 выд.20 кв.176 выд.29 кв.183 выд.21 кв.54 выд.16 кв.72 выд.33,34,35 кв.89 выд.25 кв.117 выд.21 кв.135 выд.29 кв.161 выд.27 кв.178 выд.24 кв.74 выд.36 кв.91 выд.34</t>
  </si>
  <si>
    <t xml:space="preserve">кв.110 выд.4 кв.70 выд.2 кв.157 выд.3 кв.69 выд.6 кв.85 выд.18</t>
  </si>
  <si>
    <t xml:space="preserve">кв 222 выд.2,5, 10,11</t>
  </si>
  <si>
    <t xml:space="preserve">кв.161 выд.18 кв.162 выд.21 кв.163 выд.29 кв.184 выд.19</t>
  </si>
  <si>
    <t xml:space="preserve">кв.20 выд.24,27 кв.36 выд.16 кв.74 выд.21,23,24,25 кв.21 выд.16,17 кв.37 выд.27,28 кв.39 выд.28 кв.19 выд.18 кв.35 выд.19,20 кв.73 выд.25,26 кв.18 выд.18 кв.34 выд.16 кв.72 выд.17,18 кв.17 выд.19 кв.33 выд.16 кв.71 выд.19,21 кв.16 выд.13 кв.32 выд.13 кв.70 выд.21,19 кв.15 выд.28,30 кв.31 выд.22 кв.38 выд.11 кв.69 выд.26,27,28 кв.261 выд.46,47 кв.293 выд.35 кв.290 выд.41,40 кв.292 выд.41,42 кв.294 выд.21,22 кв.295 выд.24 кв.296 выд.33 кв.297 выд.16 кв.298 выд.46,45 кв.235 выд.17 кв.236 выд.18 кв.225 выд.50 кв.226 выд.52 кв.227 выд.39 кв.228 выд.26 кв.237 выд.13 кв.254 выд.21 кв.86 выд.21,28 кв.87 выд.23,22 кв.88 выд.36 кв.49 выд.16 кв.63 выд.15,2,4 кв.303 выд.31,1-6 кв.137 выд.1,2,9,10,16,18 кв.138 выд.27,1,2,8,12,24,15,16,22 кв.199 выд.23,22 кв.180 выд.13 кв.211 выд.26 кв.219 выд.31 кв.292 выд.41 </t>
  </si>
  <si>
    <t xml:space="preserve">кв.20 выд.24,27 кв.36 выд.16 кв.74 выд.21,23,24,25 кв.21 выд.16,17 кв.37 выд.27,28 кв.39 выд.28 кв.19 выд.18 кв.35 выд.19,20 кв.73 выд.25,26 кв.18 выд.18 кв.34 выд.16 кв.72 выд.17,18 кв.17 выд.19 кв.33 выд.16 кв.71 выд.19,21 кв.16 выд.13 кв.32 выд.13 кв.70 выд.21,19 кв.15 выд.28,30 кв.31 выд.22 кв.38 выд.11 кв.69 выд.26,27,28 кв.261 выд.46,47 кв.293 выд.35 кв.290 выд.41,40 кв.292 выд.41,42 кв.294 выд.21,22 кв.295 выд.24 кв.296 выд.33 кв.297 выд.16 кв.298 выд.46,45 кв.235 выд.17 кв.236 выд.18 кв.225 выд.50 кв.226 выд.52 кв.227 выд.39 кв.228 выд.26 кв.237 выд.13 кв.254 выд.21 кв.86 выд.21,28 кв.87 выд.23,22 кв.88 выд.36 кв.49 выд.16 кв.63 выд.15,2,4 кв.303 выд.31,1-6 кв.137 выд.1,2,9,10,16,18 кв.138 выд.27,1,2,8,12,24,15,16,22 кв.199 выд.23,22 кв.180 выд.13 кв.211 выд.26 кв.219 выд.31 кв.292 выд.41 кв.3 выд.2,1,26 кв.4 выд.20 кв.5 выд.4,5,6,33 кв.6 выд.2,3,5,6,7,8,32 кв.7 выд.26,25,15,18,10,29 кв.8 выд.1,52,54 кв.9 выд.25 кв.10 выд.44 кв.11 выд.38 кв.12 выд.41 кв.13 выд.38 кв.14 выд.47 кв.26 выд.27 кв.27 выд.24 кв.29 выд.32 кв.30 выд.15,13,8,3 кв.43 выд.20 кв.44 выд.30 кв.46 выд.1,8,10,25 кв.47 выд.13,9,6,17,5 кв.48 выд.32 кв.53 выд.26 кв.59 выд.25,1,5,11 кв.60 выд.29 кв.61 выд.26,23,17,8,3,2 кв.62 выд.6,7,5,13,22 кв.67 выд.16 кв.75 выд.2,3 кв.76 выд.1,3,5,4 кв.77 выд.1,3,4,6,7 кв.78 выд.8 кв.79 выд.8,7 кв.238 выд.19 кв.239 выд.19 кв.240 выд.24 кв.251 выд.21 кв.204 выд.13,14,15,22,23,33,32 кв.134 выд.25 кв.151 выд.25 кв.150 выд.34 кв.135 выд.27 кв.152 выд.30 кв.136 выд.13 кв.153 выд.21 кв.168 выд.20 кв.186 выд.20 кв.169 выд.21 кв.187 выд.14 кв.171 выд.32 кв.189 выд.23 кв.172 выд.40 кв.190 выд.29 кв.173 выд.17 кв.191 выд.28 кв.301 выд.12,13 кв.302 выд.20 кв.119 выд.14,33 кв.120 выд.37,20 кв.121 выд.42 кв.142 выд.21,20</t>
  </si>
  <si>
    <t xml:space="preserve">кв.184 выд.12 кв.57 выд.7 кв.97 выд.15 кв.110 выд.6 кв.121 выд.28 кв.155 выд.18 кв.37 выд.8</t>
  </si>
  <si>
    <t xml:space="preserve">кв.1 выд.4,7,18,24,32 кв.3 выд.5,6,9,11, 15,22,23,29-35 кв.5 выд.21,18,19,20 кв.28 выд.11, 7,14,3,8,9,12 кв.27 выд.10 кв.2 выд.32,36,34 кв.4 выд.1,3,11,12, 15-17,19-22,27 кв.6 выд.37,19-25,32,35,7 кв.7 выд.24-27,29,30,32,33 кв.8 выд.6,13,14,9,8,5 кв.9 выд.1,4,7,12, 8,13,15,9,17,6,16 кв.9 выд.1,4,7,12, 8,13,15,9,17,6,16 кв.10 выд.29,30,21-25,17,15,10,9 кв.29 выд.20 кв.30 выд.23 кв.11 выд.10,12,4-8,11 кв.31 выд.16 кв.32 выд.14 кв.33 выд.17,18 кв.34 выд.24,25 кв.48 выд.19-22,13-17,8,6 кв.49 выд.18-20,6-10,1,13-15 кв.50 выд.16-20,13,14,6 кв.45 выд.20 кв.46 в.26,25,6,10-12,14,16-19,22,23 кв.47 выд.22,23,24 кв.18 выд.16-18,9-13,3,2 кв.25 выд.17,18,11-15,8,1,3 кв.26 выд.14-18,9,10,6 кв.41 выд.5-10,1,2 кв.42 выд.15-19,13,12,7,6,2 кв.43 выд.9,6,10,11,4,3 кв.44 выд.8,10</t>
  </si>
  <si>
    <t xml:space="preserve">кв.35 выд.35 кв.52 выд.42 кв.83 выд.34 кв.83 выд.29,30,21,32,22,23 кв.84 выд.20,21,22,24,26 кв.85 выд.15,14,13,24,25,11 кв.86 выд.21,22,31,23,24 кв.87 выд.19,32,20,21,22 кв.88 выд.14,15,16 кв.116 выд.36,30,31,34 кв.118 выд.20,14,15 кв.139 выд.42 кв.146 выд.37,31,32,33,34,26 кв.147 выд.27,19,28,29 кв.148 выд.29,30,33,43 кв.149 выд.34,35,36,37,38 кв.150 выд.26,27,31,29,30 кв.151 выд.29,30,31,27,32  кв.152 выд.34,36,37,38,43,25,22,12,9,5 кв.145 выд.30,19,36,13,10,3 кв.133 выд.22 кв.134 выд.17-23 кв.135 выд.17-21 кв.136 выд.12,14,16 кв.137 выд.9,10,11,12,20 кв.138 выд.11-15,6,5,4 кв.115 выд.12,15,3 кв.104 выд.16,12,7 кв.82 выд.34,15,18,6 кв.9 выд.20,21,22,12,13 кв.7 выд.14-17,19,20,8-11 кв.6 выд.15,16,31,17,19,20 кв.5 выд.11,12,7,14-17 кв.26 выд.7,8,9,12,13,14 кв.25 выд.10,11,6,7,8 кв.24 выд.5-11 кв.23 выд.6-15,32,33 кв.22 выд.6,8-13,15,16 кв.21 выд.9,12-15,17-21 кв.20 выд.11-16,9,8,7,29 кв.56 выд.1 кв.58 выд.1 кв.60 выд.15 кв.61 выд.11 кв.62 выд.1 кв.55 выд.5 кв.52 выд.1 кв.53 выд.1 кв.54 выд.1 кв.3 выд.37 кв.17 выд.19 кв.16 выд.31 кв.21 выд.28,30,32 кв.5 выд.22,21 кв.27 выд.9,11 кв.44 выд.11 кв.61 выд.12 кв.71 выд.21 кв.73 выд.18 кв.92 выд.22 кв.30 выд.22 кв.38 выд.17 кв.42 выд.20 кв.59 выд.4 кв.124 выд.16,36,21,28,40,33,34,15,14,23 кв.125 выд.18,19,20 кв.126 выд.13-17  кв.132 выд.11,5,12,16,17 кв.133 выд.8,5,20,19,16,17 кв.56 выд.35 кв.58 выд.25 кв.61 выд.12 кв.89 выд.30 кв.90 выд.25 кв.108 выд.18 кв.121 выд.33 кв.110 выд.9</t>
  </si>
  <si>
    <t xml:space="preserve">кв.30 выд.1 кв.62 выд.5 кв.26 выд.11 кв.24 выд.5 кв.56 выд.5 кв.7 вы.22 кв.2 выд.6 кв.5 выд.9 кв.7 выд.1 кв.19 выд.12</t>
  </si>
  <si>
    <t xml:space="preserve">кв.198 выд.78,77,85,89,81,56, 90,97,98,76,64, 65,66,67,86 ,92,91,55,43,45,39 кв.219 выд.23, 68,67,22,20,19 кв.208 выд.3,8,7,2,6,5,16,10, 19,11,16,22,28,31 кв.135 выд.58,61,56,60,57,75 кв.359 выд.49,46 кв.361 выд.17,16,11,8,5,4,3,24,34 кв.363 выд.28,29,30, 33,31,24,22,18,13,8,4, 3,44,43,102,42,86,38,33, 31,24,19,85,102,36,32, 37,27,28,96,66,95,98,68, 77,75,79,101,74,73,65, 64,72,71,70,58,53,54, 59,99,34,87,39, 45,46,47,49 кв.364 выд.1 кв.402 выд.10,11,20,4,6,3,19,5 кв.403 выд.11,3,2,7,8,13,11 кв.405 выд.9,12,11,17,14 кв.406 выд.51,65,53,54,3,4,24,25,61,36,32,35,22,23 кв.408 выд.68,59,60,63,3,62,61,5,72,6,11,16,19,21,23,30,35,44,41,46,38,43,40,33 кв.409 выд.23,45,29,28 кв.411 выд.10,42,13,40,22,23, 26,41,39,24,40,19, 15,32,16,17,18,28 кв.416 выд.5,10,11,12,16,66,23,72 кв.419 выд.27,28,29 кв.420 кв.7,5,2,1,3,68,11,17 кв.422 выд.1 кв.419 выд.29,31,34,32, 20,19,11,4,5,7 кв.430 выд.66,51,49,48, 46,65,30,60,29,28,27,26,23,24,31,41,38,44,74,53,71,56,57,70,72,50,52,69,67,73,37,34,62,63,61,47,35</t>
  </si>
  <si>
    <t xml:space="preserve">кв.190 выд.12,42,5,13,3,4 кв.188 выд.42,43,44,46,48,49,37,34,36 кв.189 выд.21,37,35,36 кв.364 выд.11,17,16,15,26,25 кв.363 выд,59,60,70,73, 53,58,90,55 кв.355 выд.36,35,34, 97,32,33,31,30,76, 28,29,96,27,95, 72,70,25,24,93 кв.316 выд.21,23-25,27,28,31 кв.317 выд.8-15,21-23,25,28,36 кв.318 выд.16,17,18,32,38 кв.319 выд.6 кв.320 выд.3,5,6,10-15 кв.321 выд.8,9 кв.322 выд.2,3 кв.326 выд.1,2 кв.327 выд.4,8,11,12,13 кв.330 выд.4,5 кв.310 выд.7,1,2 кв.305 выд.41-47,23,33,34 кв.313 в.9,10 кв.309 в.9,10 кв.310 выд.10-15,18 кв.308 выд.16,11,24 кв.301 выд.11,33,35,41,48,52,60,61,90,63,86,72,73,80,84 кв.398 выд.11,2,10,8,9,6,3 кв.402 выд.3,6,19,5,10,4,11,20,6,3 кв.403 выд.2,3,7,8,11,13 кв.406 выд.51,65,62,53 кв.384 выд.7 кв.416 выд.74,75,38,45 кв.419 выд.27,28,32,29,20,19 кв.420 выд.2,5,7 кв.430 выд.30,60,29,28, 31,47,37,35,34,65,50, 44,51,66,52,49,48,46, 27,23,41,69,67,70, 74,24,38,71,72,56,57,26</t>
  </si>
  <si>
    <t xml:space="preserve">кв.194 выд.1,128,4,125,126,8,15,16, 17,37,18,33,35,36,50, 49,66,62,65,64,71, 77,70,82,75,80,81,89, 105,123,61,60,134,58,59,53, 45,63,19,44,40,11, 132,133,42,43,55, 56,68,74,67,72,116,124, 122,135,136,138,115,78,73,54 кв.192 выд.89,90,91,93,103,88,87,75,67,66 кв.205 выд.13,11,10,12,16,15,9,14,8 кв.189 выд.20,15,14,6,7,8,9, 10,41,40,27,28,38,43,37,35, 36,42,31,30,26,18,19 кв.188 выд.42,43,44,46,48,37,34,23,18,24,25,36,51,26,58,57 кв.191 выд.1,5,6 кв.190 выд.12,42,3,4,5,13 кв.195 выд.6,2,3,5,12,8,13,24,20,22, 28,26,27,10,4,14, 30,35,33,34,25 кв.196 выд.24,22,25,28,26, 30,20,16,33,17,11,25, 45,9,35,4,31,32,1,2,34, 5,8,38,18,17,45,39,41,6, 15,19,44,13,43,40,3 кв.197 выд.41,42,43,29,33, 38,45,48,52,40,49,34,32,31, 23,17,16,15,9,37,8,13,20, 22,21,27,44,35,24,25 кв.127 выд.10,9,6,7,1, 2,12,13,14,15,33 кв.126 выд.22,23,27,28,36,17,26 кв.135 выд.6 кв.211 выд.32,9,15,30,29,20,18,16, 17,26,19,21,27,31,23,22,25,24 кв.210 выд.4,3,12,13 кв.198 выд.70,71,83,13, 133,14,28,16,137,136 кв.193 выд.79,67,78,77,29,83 кв.316 выд.27,28,30,23 кв.317 выд.26,35,22,12,11,13 кв.318 выд.9,19,20,12,13,14,16,17,18,6,30,28,24 кв.319 выд.12,1,4,2,6,9 кв.321 выд.4 кв.322 выд.5,3 кв.325 выд.2-6 кв.326 выд.2,1 кв.327 выд.20,15,16,17,12,9,10 кв.330 выд.4,10 кв.320 выд.27,2,3,6,9,12,16,9,15 кв.326 выд.9,4 кв.325 выд.3,1,19 кв.359 выд.49,46 кв.361 выд.17,16,11,8,5,4,3,24,34 кв.363 выд.28,29,30,33,31,24,22,18,13,8,4,3,44,43,102,42,86,38,33,31,24,19,85,102,36,32,37,27,28,96,66,95,98,68,77,75,79,101,74,73,65,64,72,71,70,58,53,54,59,99,34,87,39,45,46,47,49 кв.364 выд.1 кв.402 выд.10,11,20,4,6,3,19,5 кв.403 выд.11,3,2,7,8,13,11 кв.405 выд.9,12,11,17,14 кв.406 выд.51,65,53,54,3,4,24,25,61,36,32,35,22,23 кв.408 выд.68,59,60,63,3,62,61,5,72,6,11,16,19,21,23,30,35,44,41,46,38,43,40,33 кв.409 выд.23,45,29,28 кв.411 выд.10,42,13,40,22,23,26,41,39,24,40,19,15,32,16,17,18,28 кв.416 выд.5,10,11,12,16,66,23,72 кв.419 выд.27,28,29</t>
  </si>
  <si>
    <t xml:space="preserve">кв.196 выд.19 кв.165 выд.56 кв.198 выд.13 кв.196 выд.38 кв.320 выд.9 кв.329 выд.9 кв.430 выд.67</t>
  </si>
  <si>
    <t xml:space="preserve">кв.109 выд.17,1,20 кв.110 выд.12,14,13,15</t>
  </si>
  <si>
    <t xml:space="preserve">кв.87 выд.34 кв.87 выд.35</t>
  </si>
  <si>
    <t xml:space="preserve">кв.65 выд.27 кв.64 выд.30 кв.63 выд.27 кв.62 выд.31 кв.61 выд.28 кв.60 выд.35 кв.59 выд.23 кв.58 выд.22 кв.57 выд.9,7,5,4,3,8,2,1 кв.81 выд.41 кв.80 выд.23 кв.79 выд.29 кв.78 выд.28 кв.77 выд.28 кв.76 выд.36 кв.75 выд.33 кв.74 выд.31 кв.97 выд.2,1,30 кв.96 выд.28 кв.95 выд.35 кв.94 выд.31 кв.93 выд.26,27,15 кв.107 выд.27,8,9,18-25 кв.108 выд.54 кв.89 выд.40,41 кв.106 выд.37,40 кв.105 выд.18,17,24,30 кв.119 выд.16 кв.118 выд.7,13,14,22,26 кв.131 выд.38 кв.130 выд.7,21,46,45 кв.145 выд.31 кв.129 выд.47,46,50,44,43,40,38,37,36,27,24,23,10,1 кв.128 выд.60 кв.143 выд.49 кв.157 выд.32 кв.172 выд.59 кв.173 выд.35,36,1,16 кв.158 выд.34,33,27,26,22,20,18,17,8,7 кв.144 выд.34,27,31,26,25,20,9,14,1,42 кв.32 выд.36 кв.31 выд.31 кв.43 выд.48,49 кв.42 выд.45 кв.56 выд.39,40 кв.55 выд.36,37 кв.кв.73 выд.21,22 кв.72 выд.43,44,45 кв.92 выд.69,65 кв.17 выд.23-26 кв.23 выд.19,20 кв.22 выд.42 кв.26 выд.30,31 кв.25 выд.28,29 кв.28 выд.50,51 кв.13 выд.25,26 кв.9 выд.24,23 кв.8 выд.25</t>
  </si>
  <si>
    <t xml:space="preserve">кв.70 выд.24 кв.69 выд.30 кв.68 выд.47,49 кв.67 выд.51,53 кв.66 выд.30 кв.89 выд.38,39 кв.88 выд.65 кв.87 выд.34 кв.86 выд.34 кв.85 выд.47 кв.84 выд.40 кв.83 выд.22,23 кв.99 выд.29 кв.106 выд.38 кв.105 выд.32 кв.104 выд.44 кв.103 выд.68,63 кв. 102 выд.35 кв.101 выд.42 кв.100 выд.25 кв.117 выд.35 кв.116 выд.56 кв.114 выд.28 кв.113 выд.26 кв.112 выд.30,31 кв.128 выд.62,63 кв.126 выд.52 кв.125 выд.43 кв.124 выд.34,35 кв.143 выд.52,54 кв.142 выд.51,50 кв.140 выд.43 кв.157 выд.34,33 кв.156 выд.50,49,48 кв.155 выд.48 кв.172 выд.61 кв.171 выд.38 кв.170 выд.80,79 кв.169 выд.28 кв.185 выд.41 кв.184 выд.37 кв.173 выд.56 кв.158 выд.43 кв.52 выд.9,8,10,4,1 кв.51 выд.14,13,38,12,46,46,3,44 кв.50 выд.47,48 кв.63 выд.28 кв.80 выд.22 кв.96 выд.27 кв.109 выд.29 кв.121 выд.33 кв.136 выд.41 кв.150 выд.42 кв.165 выд.36 кв.180 выд.13,12,3 кв.164 выд.20,17,12,22,8,3,4 кв.135 выд.24,22,18,16,11,12,9,25,5,7,3,6,2 кв.108 выд.50,49,46,45,44,43, 36,38,25,23,19,18,13,4,5 кв.95 выд.22,21,11 кв.79 выд.23,16,24,10 кв.62 выд.24,23,22,18,28,11 кв.49 выд.7,14,25 кв.39 выд.11,19,20,31,32,41 кв.38 выд.49,46 кв.36 выд.32,25 кв.35 выд.41 кв.34 выд.47 кв.33 выд.31 кв.32 выд.35 кв.67 выд.54,52 кв.68 выд.48 кв.69 выд.31 кв.70 выд.23,21,22,19 кв.87 выд.31,32 кв.103 выд.66,67,69 кв.116 выд.54 кв.117 выд.27,26,24,8,5,6 кв.104 выд.1,2,11,12,20,19,32,33,36 кв.88 выд.1,13,30,41,42,12 кв.71 выд.13,12,8,7,16,1 кв.89 выд.1,40,41 кв.47 выд.42 кв.60 выд.36 кв.78 выд.30 кв.94 выд.29 кв.135 выд.26 кв.136 выд.42 кв.138 выд.31 кв.139 выд.22</t>
  </si>
  <si>
    <t xml:space="preserve">кв.89 выд.13</t>
  </si>
  <si>
    <t xml:space="preserve">кв.76 выд.29 кв.67 выд.13 кв.50 выд.1 кв.60 выд.26 кв.103 выд.35</t>
  </si>
  <si>
    <t xml:space="preserve">кв.75 выд.21 кв.74 выд.24 кв.73 выд.22 кв.72 выд.16 кв.71 выд.29 кв.70 выд.19 кв.80 выд.15 кв.79 выд.15 кв.55 выд.16 кв.84 выд.17 кв.47 выд.19 кв.46 выд.16,17 кв.54 выд.15,16 кв.53 выд.17,18 кв.52 выд.20 кв.100 выд.35 кв.101 выд.33 кв.102 выд.35 кв.103 выд.31 кв.107 выд.20 кв.114 выд.22 кв.134 выд.9,10 кв.135 выд.18 кв.137 выд.15</t>
  </si>
  <si>
    <t xml:space="preserve">кв.1 выд.10 кв.2 выд.21 кв.4 выд.1,5,6,12,13,10,11 кв.8 выд.1,4,17,10,14,15,16 кв.5 выд.9,16,14,11,12,2,8,10 кв.6 выд.10-13,16,14 кв.7 выд.11-17 кв.3 выд.9,16,15,14 кв.9 выд.20,4,8 кв.12 выд.1,5,16,15,12,2,7,6  кв.23 выд.1,3,4,5,10,15,9,7,2 кв.22 выд.20 кв.21 выд.44 кв.20 выд.36 кв.19 выд.48 кв.18 выд.33,6,3,5,13, 25,14,27,15,28,21,22,23 кв.56 выд.1,2,3,4,7 кв.55 выд.15 кв.54 выд.15 кв.53 выд.17 кв.52 выд.20,21 кв.51 выд.23 кв.44 выд.24,25,23,34,33 кв.138 выд.19,17,15 кв.137 выд.8,12,11,13 кв.136 выд.15,12,11,14 кв.135 выд.17,16,15,14 кв.134 выд.7,8,4,1,3 кв.140 выд.15 кв.71 выд.29 кв.81 выд.13 кв.104 выд.16 кв.111 выд.16 кв.103 выд.26,28,25,27 кв.131 выд.23 кв.130 выд.21 кв.78 выд.2,17,3,10,4 кв.79 выд.1,14,2,3 кв.69 выд.10,17,11,12 кв.49 выд.1,5,11,17,10,9,8,7 кв.41 выд.30,29,26,25,23,28,27 кв.42 выд.12 кв.39 выд.5,6,15,7,18,2,4,11,41,26,46,22,26,25,31,37 кв.40 выд.2,1,11,36,12,13,7,14,38,30,31 кв.20 выд.20,18,32,24,29 кв.19 выд.14,41,36,37,20,8,25,43,26,44 кв.17 выд.25,24,18,21,20,17, 13,22,26,10,11,3,7,23,34,9 кв.37 выд.29,32 кв.38 выд.8,12,38,24,20,26,27 кв.21 выд.35,34,39,31, 33,37,29,38,30,28,29 кв.64 выд.38 кв.63 в.26,25,20,17,19,15,14,8,7,3,2,4,1 кв.62 выд.18,13,12,11,10 кв.61 выд.20,18,25,27,31,29,26 кв.60 выд.21,26,20,16,1 кв.59 в.22,17,16,15,10,9,11,4,12,8,5,3 кв.58 выд.31 кв.89 выд.5,6,2 кв.88 выд.2,4,26,3 кв.36 выд.28,23,22,20,16,12,6,32,5 кв.41 выд.30,28,27,40,39, 13,34,3,44,1,18,17,11,24 кв.28 выд.10 кв.29 выд.23,14,15,21 кв.67 выд.1,20 кв.66 выд.1 кв.65 выд.10,7,4,9,1 кв.70 выд.14,13,15,16,17 кв.82 выд.16 кв.83 выд.18 кв.84 выд.16 кв.85 выд.20 кв.76 выд.11,10,21,13,14,20,8,15,17,4 кв.141 выд.11 кв.142 выд.13 кв.143 выд.15 кв.144 выд.16 кв.139 выд.18,19</t>
  </si>
  <si>
    <t xml:space="preserve">кв.18 выд.3 кв.3 выд.9 кв.56 выд.42 кв.10 выд.31 кв.48 выд.9 кв.7 выд.12</t>
  </si>
  <si>
    <t xml:space="preserve">кв.111 выд.11 кв.113 выд.19 кв.131 выд.20,21 кв.68 выд.29,9,45,44 кв.85 выд.2,6,27,10,11 кв.69 выд.24,26,27,22,25 кв.70 выд.3 кв.110 выд.31 кв.111 выд.28 кв.134 выд.14,15,17,19 кв.70 выд.32 кв.156 выд.27 кв.86 выд.5,24 кв.135 выд.31 кв.162 выд.25 кв.163 выд.33 кв.136 выд.32 кв.118 выд.22 кв.91 выд.37 кв.90 выд.26 кв.117 выд.24 кв.129 выд.22 кв.155 выд.27 кв.182 выд.34 кв.171 выд.26 кв.172 выд.28 кв.173 выд.29 кв.174 выд.25 кв.175 выд.24 кв.176 выд.29 кв.177 выд.27 кв.178 выд.25 кв.183 выд.22 кв.184 выд.25 кв.186 выд.33 кв.187 выд.25 кв.188 выд.20</t>
  </si>
  <si>
    <t xml:space="preserve">кв.1 выд.36 кв.16 выд.32 кв.28 выд.31 кв.41 выд.22 кв.55 выд.36 кв.54 выд.18 кв.53 выд.29 кв.52 выд.35 кв.52 выд.36 кв.71 выд.20 кв.88 выд.30 кв.115 выд.24 кв.114 выд.22 кв.113 выд.26 кв.87 выд.30,31 кв.68 выд.46,48,47 кв.69 выд.23 кв.70выд.33 кв.190 выд.21,22 кв.191 выд.34,18 кв.195 выд.23 кв.196 выд.35 кв.197 выд.41,42 кв.187 выд.24 кв.183 выд.21 кв.173 выд.28 кв.158 выд.16 кв.175 выд.24 кв.185 выд.22 кв.176 выд.30 кв.177 выд.28 кв.178 выд.24 кв.162 выд.26 кв.163 выд.34 кв.164 выд.37 кв.166 выд.29,30 кв.167 выд.30 кв.168 выд.17 кв.169 выд.5,21 кв.170 выд.22 кв.143 выд.36 кв.144 выд.36 кв.145 выд.52 кв.146 выд.58 кв.147 выд.42 кв.148 выд.38 кв.149 выд.36 кв.170 выд.21 кв.85 выд.49,50 кв.86 выд.27 кв.134 выд.21 кв.110 выд.30 кв.112 выд.22 кв.130 выд.24 кв.131 выд.23 кв.113 выд.25 кв.133 выд.18 кв.89 выд.25,26 кв.117 выд.21 кв.90 выд.25 кв.91 выд.35 кв.92 выд.24 кв.118 выд.21 кв.119 выд.22 кв.137 выд.27 кв.138 выд.26 кв.119 выд.22 кв.132 выд.26 кв.91 выд.34 кв.163 выд.31 кв.86 выд.5 кв.86 выд.24 кв.111 выд.25 кв.132 выд.16 кв.114 выд.19</t>
  </si>
  <si>
    <t xml:space="preserve">кв.86 выд.1 кв.86 выд.24 кв.127 выд.24 кв.174 выд.11</t>
  </si>
  <si>
    <t xml:space="preserve">кв.212 выд.12,11,13 кв.213 выд.24,25,28</t>
  </si>
  <si>
    <t xml:space="preserve">кв.121 выд.44 кв.137 выд.22 кв.303 выд.30 кв.302 выд.23</t>
  </si>
  <si>
    <t xml:space="preserve">кв.80 выд.23 кв.97 выд.12,13,15,16 кв.98 выд.1,2 кв.99 выд.5,6 кв.100 выд.1,3-6 кв.101 выд.4,5 кв.102 выд.1-4 кв.103 выд.4-6 кв.104 выд.1,5,2,3,4,8 кв.105 выд.7-10 кв.106 выд.1,2,16,3-8 кв.107 выд.7-10 кв.108 выд.1-6,8 кв.109 выд.6-9 кв.110 выд.1-6 кв.111 выд.7-10 кв.112 выд.1,2,4,5,6,15 кв.113 выд.6,7 кв.114 выд.1,2,3,5,6 кв.115 выд.11-14 кв.116 выд.2-4 кв.117 выд.7,8,9,11,12 кв.118 выд.1 кв.119 выд.47,6,5,40,41,34,1 кв.120 выд.39,20,19,21,32,25,23 кв.122 выд.22,21 кв.123 выд.12,13 кв.126 выд.7 кв.127 выд.19 кв.128 выд.23 кв.129 выд.4,6,10 кв.130 выд.25,14 кв.137 выд.23 кв.139 выд.36,21,25 кв.145 выд.18 кв.146 выд.7,9,10,17 кв.147 выд.20 кв.148 выд.17 кв.149 выд.32,34 кв.151 выд.23</t>
  </si>
  <si>
    <t xml:space="preserve">кв.80 выд.23 кв.97 выд.12,13,15,16 кв.98 выд.1,2 кв.99 выд.5,6 кв.100 выд.1,3-6 кв.101 выд.4,5 кв.102 выд.1-4 кв.103 выд.4-6 кв.104 выд.1,5,2,3,4,8 кв.105 выд.7-10 кв.106 выд.1,2,16,3-8 кв.107 выд.7-10 кв.108 выд.1-6,8 кв.109 выд.6-9 кв.110 выд.1-6 кв.111 выд.7-10 кв.112 выд.1,2,4,5,6,15 кв.113 выд.6,7 кв.114 выд.1,2,3,5,6 кв.115 выд.11-14 кв.116 выд.2-4 кв.117 выд.7,8,9,11,12 кв.118 выд.1 кв.119 выд.47,6,5,40,41,34,1 кв.120 выд.39,20,19,21,32,25,23 кв.122 выд.22,21 кв.123 выд.12,13 кв.126 выд.7 кв.127 выд.19 кв.128 выд.23 кв.129 выд.4,6,10 кв.130 выд.25,14 кв.137 выд.23 кв.139 выд.36,21,25 кв.145 выд.18 кв.146 выд.7,9,10,17 кв.147 выд.20 кв.148 выд.17 кв.149 выд.32,34 кв.151 выд.23 кв.150 выд.32,34 кв.152 выд.28 кв.153 выд.20 кв.154 выд.11,25 кв.155 выд.29 кв.157 выд.4,30 кв.158 выд.26 кв.159 выд.25 кв.160 выд.12,1,2 кв.161 выд.19 кв.162 выд.23 кв.163 выд.27 кв.164 выд.16 кв.165 выд.10,18,7 кв.166 выд.1,9,14,10,11,5,12 кв.167 выд.23,1-5 кв.168 выд.1,6,2,3 кв.169 выд.1-5,9 кв.170 выд.1-4,22 кв.171 выд.1-6 кв.172 выд.1-5 кв.173 выд.1,2,3,15,14,6,5,3 кв.175 выд.18 кв.176 выд.13 кв.177 выд.20 кв.178 выд.22 кв.179 выд.19 кв.180 выд.12 кв.181 выд.14 кв.121 выд.24,42,45 кв.6 выд.2,3,5,6,7,8,32 кв.13 выд.38 кв.14 выд.47 кв.26 выд.27 кв.27 выд.24 кв.28 выд.33 кв.29 выд.32 кв.30 выд.15,13,8,3 кв.43 выд.20 кв.44 выд.30 кв.46 выд.1,8,10,25 кв.47 выд.13,9,6,17,5 кв.48 выд.32 кв.53 выд.26 кв.59 выд.25,1,5,11 кв.301 выд.12,13 кв.302 выд.20 кв.119 выд.14,33 кв.120 выд.37,20 кв.121 выд.42 кв.142 выд.21,20</t>
  </si>
  <si>
    <t xml:space="preserve">кв 139 выд.18</t>
  </si>
  <si>
    <t xml:space="preserve">кв.47 выд.7 кв.59 выд.11 кв.51 выд.1 кв.28 выд.1 кв.43 выд.12 кв.74 выд.7 кв.104 выд.1 кв.110 выд.6 кв.121 выд.28 кв.155 выд.18</t>
  </si>
  <si>
    <t xml:space="preserve">кв.7 выд.28 кв.8 выд.15 кв.9 выд.18 кв.30 выд.22 кв.46 выд.24 кв.7 в.2 кв.6 в.8 кв.6 выд.36 кв.46 выд.25</t>
  </si>
  <si>
    <t xml:space="preserve">кв.30 выд.1 кв.62 выд.5 кв.26 выд.11 кв.24 выд.5 кв.56 выд.5 кв.59 выд.2 кв.42 выд.7 кв.24 выд.12 кв.7 выд.1 кв.19 выд.12</t>
  </si>
  <si>
    <t xml:space="preserve">кв.22 выд.38</t>
  </si>
  <si>
    <t xml:space="preserve">кв.22 выд.23 кв.105 выд.30 кв.17 выд.38 кв.105 выд.28</t>
  </si>
  <si>
    <t xml:space="preserve">кв.190 выд.12,42,4,13,3,5 кв.189 выд.35,37,36,31,26,18,20,15,14,8,10,9 кв.188 выд.42,44,43,46,48,37,35,19,25,36,54,55,58,57,81,82 кв.384 выд.8,6,4,3,2,7,9 кв.381 выд.13,12,10 кв.380 выд.9,10,13,6,12,11 кв.378 в.21,4,11-13,26,25,23,22 кв.363 выд.21,25, 26,34,87,39,45,46,47,49,54,52,51,50,55,90,60, 81,48,12,96,66,95,98,68,77,75,79,101,74,73, 65,64,72,71,70,58,53,59,99 кв.376 выд.40,41, 28,47,42,52,53,49,45,51 кв.364 выд.18,29,27,11 кв.398 в.10,8,9,6 кв.385 выд.1,2,3,4,6,30,39</t>
  </si>
  <si>
    <t xml:space="preserve">кв.190 выд.12,42,5,13,3,4 кв.188 выд.42,43,44,46,48,49,37,34,36 кв.189 выд.21,37,35,36 кв.364 выд.11,17,16,15,26,25 кв.363 выд.59,60,70,73,53, 58,90,55 кв.355 выд.36,35,34, 97,32,33,31,30, 76,28,29,96, 27,95,72,70, 25,24,93 кв.316 выд.21,23-25,27,28,31 кв.317 выд.8-15,21-23,25,28,36 кв.318 выд.16,17,18,32,38 кв.319 выд.6 кв.320 выд.3,5,6,10-15 кв.321 выд.8,9 кв.322 выд.2,3 кв.326 выд.1,2 кв.327 выд.4,8,11,12,13 кв.330 выд.4,5 кв.310 выд.7,1,2 кв.305 выд.41-47,23,33,34 кв.313 в.9,10 кв.309 в.9,10 кв.310 выд.10-15,18 кв.308 выд.16,11,24 кв.301 выд.11,33, 35,41,48,52,60, 61,90,63,86,72, 73,80,84 кв.398 выд.11,2,10,8,9,6,3 кв.402 выд.3,6,19,5,10,4,11,20,6,3 кв.403 выд.2,3,7,8,11,13 кв.406 выд.51,65,62,53 кв.384 выд.7 кв.416 выд.74,75,38,45 кв.419 выд.27, 28,32,29,20,19 кв.420 выд.2,5,7 кв.430 выд.30,60,29, 28,31,47,37,35, 34,65,50,44,51,66, 52,49,48,46,27, 23,41,69,67,70, 74,24,38,71, 72,56,57,26</t>
  </si>
  <si>
    <t xml:space="preserve">кв.194 выд.1,128,4,125,126,8,15,16,17, 37,18,33,35,36,50,49,66,62, 65,64,71,77,70, 82, 75,80,81,89,105, 123,61,60,134,58,59, 53,45,63,19,44,40, 11,132,133,42,43,55, 56,68,74,67,72,116,124,122, 135,136,138,115,78,73,54 кв.192 выд.89,90,91,93,103, 88,87,75,67,66 кв.205 выд.13,11,10,12,16,15,9,14,8 кв.189 выд.20,15,14,6, 7,8,9,10,41,40,27,28,38, 43,37,35,36,42,31,30, 26,18,19 кв.188 выд.42,43,44,46,48, 37,34,23,18,24,25,36, 51,26,58,57 кв.191 выд.1,5,6 кв.190 выд.12,42,3, 4,5,13 кв.195 выд.6,2, 3,5,12,8,13,24, 20,22,28,26,27,10,4,1 4,30,35,33, 34,25 кв.196 выд.24,22, 25,28,26, 30,20,16,33,17,11,25,45,9, 35,4,31,32,1,2,34,5,8, 38,18,17, 45,39,41,6,15,19, 44,13,43,40,3 кв.197 выд.41,42,43,29,33,38, 45,48,52,40, 49,34,32,31,23,17,16, 15,9,37,8,13,20,22, 21,27,44,35,24,25 кв.211 выд.32,9,15, 30,29,20,18,16, 17,26,19,21,27,31, 23,22,25,24 кв.210 выд.4,3,12,13 кв.198 выд.78,77, 85,89,81,56,90, 97,98,76,64,65,66 ,67,86,92,91,55, 43,45,39 кв.193 выд.79,67,78,77,29,83 кв.219 выд.23,68,67,22,20,19 кв.208 выд.3,8,7,2, 6,5,16,10,19, 11,16,22,28,31 кв.316 выд.27,28,30,23 кв.317 выд.26,35,22,12,11,13 кв.318 выд.9,19,20,12,13,14,16,17,18,6,30,28,24 кв.319 выд.12,1,4,2,6,9 кв.321 выд.4 кв.322 выд.5,3 кв.325 выд.2-6 кв.326 выд.2,1 кв.327 выд.20,15,16,17,12,9,10 кв.330 выд.4,10 кв.320 выд.27,2,3,6,9,12,16,9,15 кв.326 выд.9,4 кв.325 выд.3,1,19 кв.359 выд.49,46 кв.361 выд.17,16,11,8,5,4,3,24,34 кв.363 выд.28,29,30, 33,31,24,22,18,13,8, 4,3,44,43,102,42, 86,38,33,31,24,19, 85,102,36,32,37,27,28, 96,66,95,98,68,77,75, 79,101,74,73,65,64,72,71, 70,58,53,54,59,99, 34,87,39,45,46,47, 49 кв.364 выд.1 кв.402 выд.10,11,20,4,6,3,19,5 кв.403 выд.11,3,2,7,8,13,11 кв.405 выд.9,12,11,17,14 кв.406 выд.51,65,53,54,3,4,24, 25,61,36,32,35,22,23 кв.408 выд.68,59,60,63,3, 62,61,5,72,6,11,16, 19,21,23,30,35,44,41, 46,38,43,40,33 кв.409 выд.23,45,29,28 кв.411 выд.10,42,13,40,22, 23,26,41,39,24,40, 19,15,32,16,17,18,28 кв.416 выд.5,10,11,12,16,66,23,72 кв.419 выд.27,28,29</t>
  </si>
  <si>
    <t xml:space="preserve">кв.194 выд.3 кв.196 выд.38</t>
  </si>
  <si>
    <t xml:space="preserve">кв.52 выд.20 кв.65 выд.29 кв.64 выд.31 кв.81 выд.42 кв.97 выд.32 кв.96 выд.29 кв.109 выд.30</t>
  </si>
  <si>
    <t xml:space="preserve">кв.193 выд.28 кв.194 выд.35,37 кв.195 выд.35,38 кв.196 выд.38 кв.197 выд.22 кв.198 выд.42,43 кв.199 выд.27 кв.200 выд.62,63 кв.201 выд.34,35 кв.202 выд.20,21 кв.203 выд.40,41 кв.204 выд.36,37 кв.3 выд.19 кв.4 выд.32,33,35 кв.190 выд.42 кв.189 выд.32 кв.188 выд.52 кв.187 выд.34 кв.186 выд.2,5 кв.178 выд.27 кв.177 выд.31 кв.176 выд.35,36,37 кв.175 выд.24 кв.174 выд.28 кв.163 выд.42 кв.162 выд.49 кв.161 выд.51 кв.160 выд.35 кв.159 выд.41 кв.149 выд.20 кв.148 выд.31 кв.147 выд.29 кв.146 выд.28 кв.145 выд.30 кв.133 выд.35 кв.132 выд.47 кв.131 выд.37 кв.130 выд.48 кв.129 выд.52 кв.118 выд.28</t>
  </si>
  <si>
    <t xml:space="preserve">кв.52 выд.9,8,10,4,1 кв.51 выд.14,13,38,12,46,46,3,44 кв.50 выд.47,48 кв.63 выд.28,27 кв.80 выд.22,23 кв.96 выд.27,28 кв.109 выд.29 кв.121 выд.33 кв.136 выд.41 кв.150 выд.42 кв.165 выд.36  кв.180 выд.13,12,3 кв.164 выд.20,17,12,22,8,3,4 кв.135 выд.24,22,18,16,11,12,9,25,5,7,3,6,2 кв.108 выд.50,49,46, 45,44,43,36,38, 25,23,19,18 ,13,4,5 кв.95 выд.22,21,11,35 кв.79 выд.23,16,24,10,29 кв.62 выд.24,23,22,18,28,11,31 кв.49 выд.7,14,25 кв.39 выд.11,19,20,31,32,41  кв.38 выд.49,46 кв.36 выд.32,25 кв.35 выд.41 кв.34 выд.47 кв.33 выд.31 кв.32 выд.35 кв.67 выд.54,52  кв.68 выд.48  кв.69 выд.31  кв.70 выд.23,21,22,19  кв.87 выд.31,32  кв.103 выд.66,67,69  кв.116 выд.54  кв.117 выд.27,26,24,8,5,6 кв.104 выд.1,2,11,12,20,19,32,33,36  кв.88 выд.1,13,30,41,42,12  кв.71 выд.13,12,8,7,16,1  кв.89 выд.1,40,41 кв.47 выд.42 кв.60 выд.36 кв.78 выд.30 кв.94 выд.29 кв.135 выд.26 кв.136 выд.42 кв.138 выд.31 кв.139 выд.22 кв.65 выд.27 кв.64 выд.30 кв.63 выд.27 кв.62 выд.31 кв.61 выд.28 кв.60 выд.35 кв.59 выд.23 кв.58 выд.22 кв.57 выд.9,7,5,4,3,8,2,1 кв.81 выд.41 кв.80 выд.23 кв.79 выд.29 кв.78 выд.28 кв.77выд.28 кв.76выд.36 кв.75выд.33 кв.74выд.31 кв.97 выд.2,1,30 кв.96 выд.28 кв.95 выд.35  кв.94 выд.31 кв.93 выд.26,27,15 кв.107 выд.27,8,9,18-25 кв.108 выд.54 кв.89 выд.40,41 кв.106 выд.37.40 кв.105 выд.18,17,24,30 кв.119 выд.16 кв.118 выд.7,13,14,22,26 кв.131 выд.38 кв.130 выд.7,21,46,45 кв.145 выд.31 кв.129 выд.47,46, 20,44,43,40,38, 37,36,27,24,23,10,1; кв.128 выд.60 кв.143выд.49 кв.157выд.32 кв.172выд.59 кв.173 выд.35,36,1,16 кв.158 выд.34,33,27,26, 22,20,18,17,8,7 кв.144 выд.34,27,31,26,25, 20,9,14,1,42 кв.32 выд.36 кв.31 выд.31 кв.43 выд.48,49 кв.42 выд.45 кв.56 выд.39,40 кв.55 выд.36,37 кв.73 выд.21,22 кв.72 выд.43-45 кв.92 выд.69,65 кв.17 выд.24,23,26,25 кв.23 выд.19,20 кв.22 выд.42 кв.26 выд.30,31 кв.25 выд.28,29 кв.28 выд.50,51 кв.13 выд.25,26 кв.9 выд.24,23 кв.8 выд.25 кв.52  выд.9,8,10,4,1 кв.51 выд.14,13,38,12,46,3,44 кв.50 выд.47,48 кв.63 выд.28 кв.80 в.22 кв.96 выд.27 кв.109 выд.29 кв.121 выд.33 кв.136 выд.41;кв.150 выд.42;кв.165 выд.36 кв.181 выд.456;кв.180 выд.13, 12,3 кв.164 выд.20,17,12,22,8,3,4 кв.135 выд.24, 22,18,16,11,12,9,25,5,7,3,6,2 кв.108 выд.50,49,46,45, 44,43, 36,38,25,23,19,18,13,4,5 кв.95 выд.22,21,11 кв.79 выд.23,16,24,10 кв.62 выд.24,23,22,18,28,11 кв.49 выд.7,14,15;кв.39 выд.11,19, 20, 31,32,41 кв.38 выд.49,46 кв.36 выд.32,25 кв.35 выд.41 кв.34 выд.47 кв.33 выд.31 кв.32 выд.35 кв.47 выд.42 кв.60 выд.36 кв.78 выд.30 кв.94 выд.29 кв.135 выд.26 кв.136 выд.42 кв.138 выд.31 кв.139 выд.22.</t>
  </si>
  <si>
    <t xml:space="preserve">кв.50 выд.1 кв.60 выд.26 кв.34 выд.1 кв.51 выд.38 кв.103 выд.35</t>
  </si>
  <si>
    <t xml:space="preserve">кв.2 выд.19 кв.3 выд.22,5,21,8,9 кв.6 выд.1,19,16,21 кв.7 выд.24 кв.34 выд.44 кв.35 выд.34,32 кв.56 выд.1,44 кв.76 выд.23 кв.78 выд.18 кв.79 выд.15 кв.40 выд.38 кв.80 выд.15 кв.50 выд.27 кв.52 выд.20,21 кв.51 выд.23 кв.44 выд.36 кв.75 выд.22 кв.85 выд.21 кв.108 выд.21 кв.115 выд.23 кв.138 выд.24 кв.144 выд.17 кв.139 выд.20 кв.110 выд.18 кв.87 выд.24 кв.101 выд.33 кв.102 выд.35 кв.103 выд.31 кв.105 выд.17 кв.106 выд.25 кв.107 выд.19 кв.109 выд.17,16</t>
  </si>
  <si>
    <t xml:space="preserve">кв.34 выд.1,33,10 кв.35 выд.1,2,4,6,8,10,13,14,19,20,22,29 кв.48 выд.3,4,5,9,16 кв.56 выд.1,5,6,41,9, 10,12,42,20,43,40,39 кв.76 выд.4,5,16,9,22 кв.86 выд.20,11,15,12,13,16,14 кв.55 выд.4,5,7,14,11 кв.74 выд.5,9,7,10,20,17,16,23,18,19 кв.73 выд.21,20,18,16,15,14,13 кв.72 выд.13,12 кв.71 выд.20,21,19,17,16 кв.70 выд.17,16,15,13,14,12,6,2 кв.69 выд.3,14 кв.68 выд.28,27,7,22 кв.47 выд.19,4,9,10,17,16,14,15,13 кв.46 выд.12,10,11,9 кв.45 выд.16,15,10,11,18,13 кв.51 выд.23 кв.52 выд.21,10,15,12,19,16 кв.53 выд.10,15,16,11,12,13 кв.54 выд.11,12,14 кв.55 выд.9,10,12,13,11 кв.81 выд.13 кв.82 выд.16 кв.83 выд.18 кв.84 выд.16 кв.85 выд.20 кв.76 выд.11,10,21,13,14,20,8,15,17,4 кв.78 выд.2,17,3,10,4 кв.79 выд.1,14,2,3 кв.69 выд.10,17,11,12 кв.71 выд.29 кв.81 выд.13 кв.104 выд.16 кв.111 выд.16 кв.103 выд.26,28,25,27 кв.138 выд.19,17,15 кв.137 выд.8,12,11,13 кв.136 выд.15,12,11,14 кв.135 выд.17,16,15,14 кв.129 выд.19,27,26,22,21,20 кв.134 выд.7,8,4,9 кв.140 выд.15 кв.1 выд.10 кв.2 выд.21 кв.4 выд.1,5,6,12,13,10,11 кв.8 выд.1,4,17,10,14,15,16 кв.5 выд. 9,16,14,11,12,2,8,10 кв.6 выд.10,11,12,13,16,14 кв.7 выд.11,12,13,14,15,16,17 кв.3 выд.9,16,15,14 кв.9 выд.20,4,8 кв.12 выд.1,5,16,15,12,2,7,6 кв.23 выд.1,3,4,5,10,15,9,7,2 кв.22 выд.20 кв.21 выд.44 кв.20 выд.36 кв.19 выд.48 кв.18 выд.6,3,4,2,15,13,25,14,21,22,27,15,28 кв.49 выд.1,5,11,17,10,9,8,7 кв.41 выд.30,29,26,25,23,28,27 кв.42 выд.12 кв.40 выд.2,1,11,36,12,13,7,14,38,30,31 кв.59 выд.22,17,16,15,10,9,11,4,12,8,5,3 кв.119 выд.8,22,36,13,23,38,12,7,6,4 кв.122 выд.15,14,34,18,29, кв.90 выд.30,25 кв.91 выд.35,30,34 кв.88 выд.2,4,26,3 кв.89 выд.2,6,5,18,35 кв.128 выд.29 кв.129 выд.32 кв.130 выд.19 кв.131 выд.22 кв.132 выд.39 кв.133 выд.27 кв.140 выд.13</t>
  </si>
  <si>
    <t xml:space="preserve">кв.87 выд.14</t>
  </si>
  <si>
    <t xml:space="preserve">кв.35 выд.29 кв.11 выд.12 кв.27 выд.1 кв.35 выд.1 кв.48 выд.9 кв.7 выд.19</t>
  </si>
  <si>
    <t xml:space="preserve">кв.52 выд.34 кв.53 выд.30 кв.71 выд.18 кв.72 выд.38 кв.73 выд.25 кв.74 выд.37 кв.75 выд.27 кв.76 выд.26 кв.94 выд.20 кв.95 выд.34 кв.96 в.27 кв.97 выд.19 кв.98 выд.23 кв.99 выд.21 кв.84 выд.31 кв.85 выд.46,45 кв.86 выд.25 кв.87 выд.28 кв.84 выд.19 кв.85 выд.45,31 кв.110 выд.33 кв.111 выд.27 кв.129 выд.23 кв.130 выд.22 кв.131 выд.22 кв.157 выд.28 кв.174 выд.24 кв.183 выд.23 кв.182 выд.33 кв.186 выд.35 кв.16 выд.30 кв.7 выд.30 кв.3 выд.36 кв.4 выд.22 кв.5 выд.31 кв.6 выд.29 кв.7 выд.25 кв.8 выд.33 кв.127 выд.35 кв.154 выд.34 кв.171 выд.25 кв.172 выд.19,26 кв.69 выд.24 кв.182 выд.33 кв.163 выд.31 кв.173 выд.28 кв.183 выд.51 кв.187 выд.24 кв.77 выд.31 кв.78 выд.33 кв.68 выд.44,45</t>
  </si>
  <si>
    <t xml:space="preserve">кв.1 выд.36 кв.16 выд.32 кв.28 выд.31 кв.41 выд.22 кв.55 выд.36 кв.54 выд.18 кв.53 выд.29 кв.52 выд.35,36 кв.68 выд.46,47,48 кв.71 выд.20 кв.88 выд.30 кв.115 выд.24 кв.114 выд.22 кв.113 выд.26 кв.87 выд.30,31 кв.69 выд.23 кв.70 выд.33 кв.190 выд.21,22 кв.191 выд.34,18 кв.195 выд.23 кв.196 выд.35 кв.197 выд.41,42 кв.187 выд.24 кв.183 выд.21 кв.173 выд.28 кв.158 выд.16 кв.175 выд.24 кв.185 выд.22 кв.176 выд.30 кв.177 выд.28 кв.178 выд.24 кв.162 выд.26 кв.163 выд.34 кв.164 выд.37 кв.166 выд.29,30 кв.167 выд.30 кв.168 выд.17 кв.169 выд.5,21 кв.170 выд.22 кв.143 выд.36 кв.144 выд.36 кв.145 выд.52 кв.146 выд.58 кв.147 выд.42 кв.148 выд.38 кв.149 выд.36 кв.170 выд.21 кв.164 выд.36 кв.136 выд.31 кв.165 выд.23 кв.118 выд.21 кв.92 выд.24 кв.91 выд.35 кв.57 выд.28 кв.43 выд.34 кв.42 выд.42,44 кв.56 выд.44 кв.73 выд.26 кв.72 выд.37 кв.71 выд.19 кв.115 выд.23 кв.116 выд.23 кв.134 выд.20 кв.159 выд.20 кв.158 выд.15 кв.132 выд.16 кв.117 выд.21 кв.131 выд.23 кв.114 выд.19 кв.158 выд.15 кв.133 выд.16 кв.159 выд.20 кв.134 выд.20 кв.160 выд.27</t>
  </si>
  <si>
    <t xml:space="preserve">кв.154 выд.20</t>
  </si>
  <si>
    <t xml:space="preserve">кв.68 выд.2 кв.68 выд.19 кв.127 выд.9 кв.130 выд.10 кв.157 выд.3</t>
  </si>
  <si>
    <t xml:space="preserve">кв.233 выд.4,7,9,10,17,18,34</t>
  </si>
  <si>
    <t xml:space="preserve">кв.32 выд.13 кв.70 выд.21,19 кв.38 выд.11 кв.69 выд.26,27,28 кв.261 выд.46,47 кв.293 выд.35 кв.290 выд.41,40 кв.292 выд.41,42 кв.294 выд.21,22 кв.295 выд.24 кв.296 выд.33 кв.297 выд.16 кв.298 выд.46,45 кв.235 выд.17 кв.236 выд.18 кв.225 выд.50 кв.226 выд.52 кв.237 выд.13 кв.238 выд.19 кв.239 выд.19 кв.240 выд.24 кв.251 выд.21 кв.254 выд.21 кв.255 выд.24 кв.263 выд.19 кв.277 выд.17 кв.278 выд.16 кв.247 выд.34 кв.275 выд.31 кв.276 выд.27 кв.277 выд.18 кв.281 выд.11,1,9,12,10 кв.282 выд.20,21,17,22,24,23 кв.283 выд.22,17,18,12,21 кв.284 выд.21,22,18,24,25 кв.306 выд.43,46 кв.308 выд.7,6,8,14,18,19,24,25,26 кв.204 выд.13,14,15,22,23,33,32 кв.129 выд.1,7,8,11 кв.146 выд.1,2,12,13 кв.165 выд.10 кв.125 выд.18 кв.132 выд.27 кв.131 выд.27 кв.148 выд.19 кв.134 выд.25 кв.151 выд.25 кв.150 выд.34 кв.135 выд.27 кв.152 выд.30 кв.136 выд.13 кв.153 выд.21 кв.168 выд.20 кв.186 выд.20 кв.169 выд.21 кв.187 выд.14 кв.171 выд.32 кв.189 выд.23 кв.172 выд.40 кв.190 выд.29 кв.173 выд.17 кв.191 выд.28 </t>
  </si>
  <si>
    <t xml:space="preserve">кв.3 выд.2,1,26 кв.4 выд.20 кв.5 выд.4,5,6,33 кв.6 выд.2,3,5,6,7,8,32 кв.7 выд.26,25,15,18,10,29 кв.8 выд.1,52,54 кв.9 выд.25 кв.10 выд.44 кв.11 выд.38 кв.12 выд.41 кв.13 выд.38 кв.14 выд.47 кв.26 выд.27 кв.27 выд.24 кв.28 выд.33 кв.29 выд.32 кв.30 выд.15,13,8,3 кв.43 выд.20 кв.44 выд.30 кв.46 выд.1,8,10,25 кв.47 выд.13,9,6,17,5 кв.48 выд.32 кв.53 выд.26 кв.59 выд.25,1,5,11 кв.60 выд.29 кв.61 выд.26,23,17,8,3,2 кв.62 выд.6,7,5,13,22 кв.67 выд.16 кв.75 выд.2,3 кв.76 выд.1,3,5,4 кв.77 выд.1,3,4,6,7 кв.78 выд.8 кв.79 выд.8,7 кв.80 выд.23 кв.97 выд.12,13,15,16 кв.98 выд.1,2 кв.99 выд.5,6 кв.100 выд.1,3,4,5,6 кв.101 выд.4,5 кв.102 выд.1-4 кв.103 выд.4,5,6 кв.104 выд.1,5,2,3,4,8 кв.105 выд.7-10 кв.106 выд.1-8,16 кв.107 выд.7-10 кв.108 выд.1-6,8 кв.109 выд.6-9 кв.110 выд.1-6, кв.111 выд.7-10 кв.112 выд.1,2,4,5,6,15 кв.113 выд.6,7 кв.114 выд.1,2,3,5,6 кв.115 выд.11-14 кв.116 выд.2-4 кв.117 выд.7,8,9,11,12 кв.118 выд.1 кв.119 выд.47,6,5,40,41,34,1 кв.120 выд.39,20,19,21,32,25,23 кв.121 выд.24,42,45 кв.122 выд.22,21 кв.123 выд.12,13 кв.126 выд.7 кв.127 выд.19 кв.128 выд.23 кв.129 выд.4,6,10 кв.130 выд.25 кв.130 выд.14 кв.137 выд.23 кв.139 выд.36,21,25 кв.145 выд.18 кв.146 выд.7,9,10,17 кв.147 выд.20 кв.148 вы.17 кв.149 выд.32,34 кв.150 выд.32,34 кв.151 выд.23 кв.152 выд.28 кв.153 выд.20 кв.154 выд.11,25 кв.155 выд.29 кв.157 выд.4,30 кв.158 выд.26 кв.159 выд.25 кв.160 выд.12,1,2 кв.161 выд.19 кв.162 выд.23 кв.163 выд.27 кв.164 выд.16 кв.165 выд.10,18,7 кв.166 выд.1,9,14,10,11,5,12 кв.167 выд.23,1-5, кв.168 выд.1,6,2,3 кв.169 выд.1-5,9 кв.170 выд.1-4,22 кв.171 выд.1-6 кв.172 выд.1-5 кв.173 выд.1,2,3,15,14,6,5,3, кв.175 выд.18 кв.176 выд.13 кв.177 выд.20 кв.178 выд.22 кв.179 выд.19 кв.180 выд.12 кв.181 выд.14 кв.182 выд.12,17,14,15,16,11,19 кв.183 выд.25 кв.184 выд.20 кв.185 выд.1,12,14,15,16,9 кв.186 выд.21,23,17,13,14,15 кв.187 выд.12,9,10,11 кв.188 выд.11,12,19,18,20,24 кв.189 выд.18,19,11,21,20,17 кв.190 выд.23-27 кв.191 выд.20-23,26,24,17,8,7 кв.195 выд.27 кв.196 выд.12,1,6,8,13 кв.197 выд.24,16,17,12,18 кв.198 выд.30 кв.199 выд.23 кв.200 выд.1 кв.207 выд.30 кв.208 выд.26,27 кв.210 выд.23 кв.213 выд.34 кв.215 выд.27,24,21,20,22,23,17,12,5 кв.224 выд.60,59 кв.235 выд.18 кв.247 выд.1,11 кв.248 выд.25,26 кв.249 выд.26 кв.262 выд.28 кв.275 выд.30 кв.276 выд.26 кв.277 выд.17 кв.294 выд.15,5,1,14,9,11,10,2,12 кв.295 выд.17,16,3,20,5,4,6,19,18,1 кв.296 выд.26,19,2,1 кв.297 выд.4,2,3,8,7,5,6,15,9 кв.300 выд.6,1 кв.301 выд.43,14,9,41,42,36,1 кв.304 выд.25,24,26 кв.305 выд.11,27,29 кв.228 выд.26 кв.237 выд.13 кв.301 выд.12,13 кв.302 выд.20 кв.119 выд.14,33 кв.120 выд.37,20 кв.121 выд.42 кв.142 выд.21,20</t>
  </si>
  <si>
    <t xml:space="preserve">кв.37 выд.8 кв.4 выд.4 кв.29 выд.6 кв.47 выд.7 кв.59 выд.11 кв.51 выд.1 кв.28 выд.1 кв.43 выд.12 кв.74 выд.7 кв.104 выд.1</t>
  </si>
  <si>
    <t xml:space="preserve">кв.63 выд.1 кв.64 выд.17 кв.65 выд.5 кв.66 выд.1 кв.67 выд.1 кв.68 выд.1 кв.69 выд.5 кв.26 выд.7,8,9,11-14 кв.25 выд.6,7,8,10,11 кв.24 выд.5-11 кв.23 выд.6-15,32,33 кв.22 выд.6,8-13,15,16 кв.21 выд.9,12-15,17-21 кв.20 выд.11-16,9,8,7,29 кв.19 выд.7,8,9,23,11,12,13 кв.7 выд.10-13,19-22,4,34,5 кв.2 выд.27,28,33,22,5,8,9,29,10,6,7,11,21,20,18,17 кв.1 выд.32,28,30,31,29,26,27,20,24,23,22 кв.80 выд.1,2,4,6,7,8 кв.81 выд.1-4,8,13,14,15,29,23,24,25 кв.82 выд.2,39,15 кв.7 выд.1,4,10,11,5,6,7,13 кв.3 выд.3,4,5 кв.4 выд.1,2,7,8,9,29,27,6 кв.56 выд.2,3,8,9,14,17,18,21,22,29,6,5 кв.55 выд.6,13,18,22,21,26 кв.58 выд.21-24,19,17,15,13,18,12,8,6,3 кв.57 выд.4,8,13,12,20,22,25 кв.56 выд.13-16,33,9,6,5,8,11,10,3 кв.9 выд.13,12 кв.6 выд.20,19,17,31,16,15,10,12,28,13,29,35,14 кв.5 выд.9,17,16,15,8,14,7,13,6,11 кв.56 выд.1 кв.57 выд.1 кв.58 выд.1 кв.59 выд.1 кв.60 выд.15 кв.37 выд.16 кв.54 выд.43 кв.85 выд.28 кв.86 выд.33 кв.87 выд.36 кв.41 выд.10 кв.42 выд.20 кв.43 выд.12 кв.56 выд.35 кв.58 выд.25 кв.61 выд.12 кв.89 выд.30 кв.90 выд.25 кв.108 выд.18 кв.121 выд.33 кв.110 выд.9 кв.71 выд.21 кв.63 выд.24</t>
  </si>
  <si>
    <t xml:space="preserve">кв.6 выд.9 кв.7 выд.19 кв.19 выд.12 кв.21 выд.17 кв.23 выд.12 кв.7 выд.22 кв.2 выд.6 кв.16 выд.30 кв.7 выд.1 кв.26 выд.3 кв.5 выд.20 кв.19 выд.11</t>
  </si>
  <si>
    <t>ВСЕГО:</t>
  </si>
  <si>
    <t xml:space="preserve">Календарный план выполения мер противопожаорного обустройства на территории Сузунского лесничества </t>
  </si>
  <si>
    <t xml:space="preserve">Меры противопожарного обустройства </t>
  </si>
  <si>
    <t xml:space="preserve">Плановый объем на год</t>
  </si>
  <si>
    <r>
      <t xml:space="preserve">Плановый подекадный объем </t>
    </r>
    <r>
      <rPr>
        <b/>
        <sz val="16"/>
        <color indexed="2"/>
        <rFont val="Times New Roman"/>
      </rPr>
      <t xml:space="preserve">(заполняется нарастающим итогом с начала года)</t>
    </r>
  </si>
  <si>
    <t>ЯНВАРЬ</t>
  </si>
  <si>
    <t>ФЕВРАЛЬ</t>
  </si>
  <si>
    <t>МАРТ</t>
  </si>
  <si>
    <t>АПРЕЛЬ</t>
  </si>
  <si>
    <t>МАЙ</t>
  </si>
  <si>
    <t>ИЮНЬ</t>
  </si>
  <si>
    <t>ИЮЛЬ</t>
  </si>
  <si>
    <t>АВГУСТ</t>
  </si>
  <si>
    <t>СЕНТЯБРЬ</t>
  </si>
  <si>
    <t>ОКТЯБРЬ</t>
  </si>
  <si>
    <t>НОЯБРЬ</t>
  </si>
  <si>
    <t>ДЕКАБРЬ</t>
  </si>
  <si>
    <t xml:space="preserve">10 число</t>
  </si>
  <si>
    <t xml:space="preserve">20 число</t>
  </si>
  <si>
    <t xml:space="preserve">30 число</t>
  </si>
  <si>
    <t xml:space="preserve">Профилактические противопожарные мероприятия</t>
  </si>
  <si>
    <t xml:space="preserve">Создание лесных дорог, предназначенных для охраны лесов от пожаров</t>
  </si>
  <si>
    <t>всего</t>
  </si>
  <si>
    <t xml:space="preserve">из них за счет средств федерального бюджета</t>
  </si>
  <si>
    <t xml:space="preserve">из них за счет средств регионального бюджета</t>
  </si>
  <si>
    <t xml:space="preserve">средств арендаторов</t>
  </si>
  <si>
    <t xml:space="preserve">иных источников</t>
  </si>
  <si>
    <t xml:space="preserve">Содержание лесных дорог, предназначенных для охраны лесов от пожаров</t>
  </si>
  <si>
    <t xml:space="preserve">Эксплуатация лесных дорог, предназначенных для охраны лесов от пожаров</t>
  </si>
  <si>
    <t xml:space="preserve">Прокладка просек, противопожарных разрывов</t>
  </si>
  <si>
    <t xml:space="preserve">Прочистка просек, уход за противопожарными барьерами</t>
  </si>
  <si>
    <t xml:space="preserve">Устройство противопожарных минерализованных полос</t>
  </si>
  <si>
    <t xml:space="preserve">Прочистка противопожарных минерализованных полос и их обновление</t>
  </si>
  <si>
    <t xml:space="preserve">Проведение контролируемых профилактических выжиганий</t>
  </si>
  <si>
    <t xml:space="preserve">Устройство пожарных водоемов и подъездов к источникам противопожарного снабжения</t>
  </si>
  <si>
    <t xml:space="preserve">Эксплуатация пожарных водоемов и подъездов к источникам противопожарного снабжения</t>
  </si>
  <si>
    <t xml:space="preserve">Строительство эксплуатация пожарных наблюдательных пунктов (вышек, мачт, павильонов и других наблюдательных пунктов)</t>
  </si>
  <si>
    <t xml:space="preserve">Реконструкция пожарных наблюдательных пунктов (вышек, мачт, павильонов и других наблюдательных пунктов)</t>
  </si>
  <si>
    <t xml:space="preserve">Эксплуатация пожарных наблюдательных пунктов (вышек, мачт, павильонов и других наблюдательных пунктов)</t>
  </si>
  <si>
    <t xml:space="preserve">Проведение работ по гидромелиорации</t>
  </si>
  <si>
    <t xml:space="preserve">Профилактическая противопожарная пропаганда</t>
  </si>
  <si>
    <t xml:space="preserve">Благоустройство зон отдыха граждан, пребывающих в лесах</t>
  </si>
  <si>
    <t xml:space="preserve">Установка шлагбаумов, устройство преград, обеспечивающих ограничение пребывания граждан в лесах в целях обеспечения пожарной безопасности</t>
  </si>
  <si>
    <t xml:space="preserve">Эксплуатация шлагбаумов, преград, обеспечивающих ограничение пребывания граждан в лесах в целях обеспечения пожарной безопасности</t>
  </si>
  <si>
    <t xml:space="preserve">Создание противопожарных заслонов и устройство лиственных опушек</t>
  </si>
  <si>
    <t xml:space="preserve">1. Информация для отображения в обзорной карте-схеме по принадлежности граничащих территорий</t>
  </si>
  <si>
    <t xml:space="preserve">Перечень рекомендованных обозначений расплогаемых на карте схеме </t>
  </si>
  <si>
    <t>1.</t>
  </si>
  <si>
    <t xml:space="preserve"> Отобразить гранцы лесничеств </t>
  </si>
  <si>
    <t>2.</t>
  </si>
  <si>
    <t xml:space="preserve">Отобразить название участковых лесничеств </t>
  </si>
  <si>
    <t xml:space="preserve">3. </t>
  </si>
  <si>
    <t xml:space="preserve">Отобразить основых  собственников земель граничачих с землями лесног о фонда </t>
  </si>
  <si>
    <t xml:space="preserve">2. Информация для отображения на карте-схемепогибших и поврежденных лесов</t>
  </si>
  <si>
    <t xml:space="preserve">Перечень рекомендованых обозначений расплогаемых на карте схеме </t>
  </si>
  <si>
    <t xml:space="preserve">Отобразить участки с погибшими и поврежденными от всех причин лесами </t>
  </si>
  <si>
    <t xml:space="preserve">3. Информация для отображения на карте-схеме  природной пожарной опасности лесов</t>
  </si>
  <si>
    <t xml:space="preserve">Отобразить распредление лесов по классам природной пожарной опаности  </t>
  </si>
  <si>
    <t xml:space="preserve">2. Информация для отображения на карте-схема лесопожарного зонирования лесничества</t>
  </si>
  <si>
    <t xml:space="preserve">Отобразить распредление территории к лесопожарному зонированию   </t>
  </si>
  <si>
    <t xml:space="preserve">5. Информация для отображения на Карта-схема лесопожарных рисков на территории лесничества</t>
  </si>
  <si>
    <t xml:space="preserve">Отобразить распредление на карте схеме участков подверженных риску возникновения лесных пожаров ( исходя из высокой  прирродной  пожарной  оасносиь, нахождения рекреационных объектов , возникновение лесных пожаров за посление 3 года, наличние автомобильных или жд дорог и тд) </t>
  </si>
  <si>
    <t xml:space="preserve">6. Информация для отображения на Карте-схеме размещения лесных дорог</t>
  </si>
  <si>
    <t xml:space="preserve">Отобразить  на карте схеме участков размещение имеющихся лесных дрог </t>
  </si>
  <si>
    <t xml:space="preserve">7. Информация для отображения на Карте-схеме противопожарного обустройства лесничества (с указанием объектов противопожарного обустройства в разрезе участковых лесничеств)</t>
  </si>
  <si>
    <t xml:space="preserve">Примечение </t>
  </si>
  <si>
    <t xml:space="preserve">Отобразить  на карте схеме расположение противопожарного обустройства лесов в соответствии с формой 1.3</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</si>
</sst>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0" formatCode="0.0"/>
    <numFmt numFmtId="161" formatCode="0.000"/>
  </numFmts>
  <fonts count="17">
    <font>
      <sz val="11.000000"/>
      <color theme="1"/>
      <name val="Calibri"/>
      <scheme val="minor"/>
    </font>
    <font>
      <sz val="10.000000"/>
      <name val="Arial Cyr"/>
    </font>
    <font>
      <sz val="10.000000"/>
      <name val="Arial"/>
    </font>
    <font>
      <b/>
      <sz val="11.000000"/>
      <color theme="1"/>
      <name val="Calibri"/>
      <scheme val="minor"/>
    </font>
    <font>
      <b/>
      <sz val="12.000000"/>
      <color theme="1"/>
      <name val="Calibri"/>
      <scheme val="minor"/>
    </font>
    <font>
      <b/>
      <sz val="11.000000"/>
      <color theme="1"/>
      <name val="Times New Roman"/>
    </font>
    <font>
      <sz val="11.000000"/>
      <name val="Calibri"/>
      <scheme val="minor"/>
    </font>
    <font>
      <sz val="11.000000"/>
      <color theme="1"/>
      <name val="Times New Roman"/>
    </font>
    <font>
      <b/>
      <sz val="12.000000"/>
      <color indexed="64"/>
      <name val="Times New Roman"/>
    </font>
    <font>
      <sz val="12.000000"/>
      <name val="Times New Roman"/>
    </font>
    <font>
      <b/>
      <sz val="12.000000"/>
      <name val="Times New Roman"/>
    </font>
    <font>
      <b/>
      <sz val="14.000000"/>
      <color indexed="64"/>
      <name val="Times New Roman"/>
    </font>
    <font>
      <b/>
      <sz val="16.000000"/>
      <name val="Times New Roman"/>
    </font>
    <font>
      <b/>
      <sz val="14.000000"/>
      <name val="Times New Roman"/>
    </font>
    <font>
      <b/>
      <sz val="11.000000"/>
      <name val="Times New Roman"/>
    </font>
    <font>
      <sz val="12.000000"/>
      <color indexed="64"/>
      <name val="Times New Roman"/>
    </font>
    <font>
      <sz val="11.000000"/>
      <name val="Times New Roman"/>
    </font>
  </fonts>
  <fills count="6">
    <fill>
      <patternFill patternType="none"/>
    </fill>
    <fill>
      <patternFill patternType="gray125"/>
    </fill>
    <fill>
      <patternFill patternType="solid">
        <fgColor rgb="FF99FF99"/>
        <bgColor rgb="FF99FF99"/>
      </patternFill>
    </fill>
    <fill>
      <patternFill patternType="solid">
        <fgColor theme="0"/>
        <bgColor indexed="5"/>
      </patternFill>
    </fill>
    <fill>
      <patternFill patternType="solid">
        <fgColor theme="0"/>
        <bgColor theme="0"/>
      </patternFill>
    </fill>
    <fill>
      <patternFill patternType="solid">
        <fgColor indexed="65"/>
        <bgColor indexed="65"/>
      </patternFill>
    </fill>
  </fills>
  <borders count="38">
    <border>
      <left style="none"/>
      <right style="none"/>
      <top style="none"/>
      <bottom style="none"/>
      <diagonal style="none"/>
    </border>
    <border>
      <left style="thin">
        <color auto="1"/>
      </left>
      <right style="thin">
        <color auto="1"/>
      </right>
      <top style="thin">
        <color auto="1"/>
      </top>
      <bottom style="none"/>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none"/>
      <diagonal style="none"/>
    </border>
    <border>
      <left style="thin">
        <color auto="1"/>
      </left>
      <right style="thin">
        <color auto="1"/>
      </right>
      <top style="none"/>
      <bottom style="thin">
        <color auto="1"/>
      </bottom>
      <diagonal style="none"/>
    </border>
    <border>
      <left style="none"/>
      <right style="none"/>
      <top style="none"/>
      <bottom style="thin">
        <color auto="1"/>
      </bottom>
      <diagonal style="none"/>
    </border>
    <border>
      <left style="none"/>
      <right style="thin">
        <color auto="1"/>
      </right>
      <top style="none"/>
      <bottom style="thin">
        <color auto="1"/>
      </bottom>
      <diagonal style="none"/>
    </border>
    <border>
      <left style="thin">
        <color auto="1"/>
      </left>
      <right style="none"/>
      <top style="none"/>
      <bottom style="thin">
        <color auto="1"/>
      </bottom>
      <diagonal style="none"/>
    </border>
    <border>
      <left style="thin">
        <color auto="1"/>
      </left>
      <right style="thin">
        <color auto="1"/>
      </right>
      <top style="none"/>
      <bottom style="medium">
        <color auto="1"/>
      </bottom>
      <diagonal style="none"/>
    </border>
    <border>
      <left style="medium">
        <color auto="1"/>
      </left>
      <right style="thin">
        <color auto="1"/>
      </right>
      <top style="medium">
        <color auto="1"/>
      </top>
      <bottom style="medium">
        <color auto="1"/>
      </bottom>
      <diagonal style="none"/>
    </border>
    <border>
      <left style="thin">
        <color auto="1"/>
      </left>
      <right style="thin">
        <color auto="1"/>
      </right>
      <top style="medium">
        <color auto="1"/>
      </top>
      <bottom style="medium">
        <color auto="1"/>
      </bottom>
      <diagonal style="none"/>
    </border>
    <border>
      <left style="thin">
        <color auto="1"/>
      </left>
      <right style="medium">
        <color auto="1"/>
      </right>
      <top style="medium">
        <color auto="1"/>
      </top>
      <bottom style="medium">
        <color auto="1"/>
      </bottom>
      <diagonal style="none"/>
    </border>
    <border>
      <left style="thin">
        <color auto="1"/>
      </left>
      <right style="thin">
        <color auto="1"/>
      </right>
      <top style="medium">
        <color auto="1"/>
      </top>
      <bottom style="none"/>
      <diagonal style="none"/>
    </border>
    <border>
      <left style="none"/>
      <right style="medium">
        <color auto="1"/>
      </right>
      <top style="medium">
        <color auto="1"/>
      </top>
      <bottom style="none"/>
      <diagonal style="none"/>
    </border>
    <border>
      <left style="medium">
        <color auto="1"/>
      </left>
      <right style="none"/>
      <top style="medium">
        <color auto="1"/>
      </top>
      <bottom style="medium">
        <color auto="1"/>
      </bottom>
      <diagonal style="none"/>
    </border>
    <border>
      <left style="none"/>
      <right style="none"/>
      <top style="medium">
        <color auto="1"/>
      </top>
      <bottom style="medium">
        <color auto="1"/>
      </bottom>
      <diagonal style="none"/>
    </border>
    <border>
      <left style="none"/>
      <right style="medium">
        <color auto="1"/>
      </right>
      <top style="medium">
        <color auto="1"/>
      </top>
      <bottom style="medium">
        <color auto="1"/>
      </bottom>
      <diagonal style="none"/>
    </border>
    <border>
      <left style="none"/>
      <right style="medium">
        <color auto="1"/>
      </right>
      <top style="none"/>
      <bottom style="none"/>
      <diagonal style="none"/>
    </border>
    <border>
      <left style="none"/>
      <right style="thin">
        <color auto="1"/>
      </right>
      <top style="medium">
        <color auto="1"/>
      </top>
      <bottom style="thin">
        <color auto="1"/>
      </bottom>
      <diagonal style="none"/>
    </border>
    <border>
      <left style="thin">
        <color auto="1"/>
      </left>
      <right style="thin">
        <color auto="1"/>
      </right>
      <top style="medium">
        <color auto="1"/>
      </top>
      <bottom style="thin">
        <color auto="1"/>
      </bottom>
      <diagonal style="none"/>
    </border>
    <border>
      <left style="thin">
        <color auto="1"/>
      </left>
      <right style="medium">
        <color auto="1"/>
      </right>
      <top style="medium">
        <color auto="1"/>
      </top>
      <bottom style="thin">
        <color auto="1"/>
      </bottom>
      <diagonal style="none"/>
    </border>
    <border>
      <left style="none"/>
      <right style="medium">
        <color auto="1"/>
      </right>
      <top style="none"/>
      <bottom style="medium">
        <color auto="1"/>
      </bottom>
      <diagonal style="none"/>
    </border>
    <border>
      <left style="none"/>
      <right style="thin">
        <color auto="1"/>
      </right>
      <top style="thin">
        <color auto="1"/>
      </top>
      <bottom style="medium">
        <color auto="1"/>
      </bottom>
      <diagonal style="none"/>
    </border>
    <border>
      <left style="thin">
        <color auto="1"/>
      </left>
      <right style="thin">
        <color auto="1"/>
      </right>
      <top style="thin">
        <color auto="1"/>
      </top>
      <bottom style="medium">
        <color auto="1"/>
      </bottom>
      <diagonal style="none"/>
    </border>
    <border>
      <left style="thin">
        <color auto="1"/>
      </left>
      <right style="medium">
        <color auto="1"/>
      </right>
      <top style="thin">
        <color auto="1"/>
      </top>
      <bottom style="medium">
        <color auto="1"/>
      </bottom>
      <diagonal style="none"/>
    </border>
    <border>
      <left style="none"/>
      <right style="thin">
        <color auto="1"/>
      </right>
      <top style="none"/>
      <bottom style="none"/>
      <diagonal style="none"/>
    </border>
    <border>
      <left style="thin">
        <color auto="1"/>
      </left>
      <right style="medium">
        <color auto="1"/>
      </right>
      <top style="none"/>
      <bottom style="none"/>
      <diagonal style="none"/>
    </border>
    <border>
      <left style="none"/>
      <right style="thin">
        <color auto="1"/>
      </right>
      <top style="medium">
        <color auto="1"/>
      </top>
      <bottom style="medium">
        <color auto="1"/>
      </bottom>
      <diagonal style="none"/>
    </border>
    <border>
      <left style="thin">
        <color auto="1"/>
      </left>
      <right style="medium">
        <color auto="1"/>
      </right>
      <top style="thin">
        <color auto="1"/>
      </top>
      <bottom style="thin">
        <color auto="1"/>
      </bottom>
      <diagonal style="none"/>
    </border>
    <border>
      <left style="none"/>
      <right style="thin">
        <color auto="1"/>
      </right>
      <top style="thin">
        <color auto="1"/>
      </top>
      <bottom style="none"/>
      <diagonal style="none"/>
    </border>
    <border>
      <left style="thin">
        <color auto="1"/>
      </left>
      <right style="medium">
        <color auto="1"/>
      </right>
      <top style="thin">
        <color auto="1"/>
      </top>
      <bottom style="none"/>
      <diagonal style="none"/>
    </border>
    <border>
      <left style="thin">
        <color auto="1"/>
      </left>
      <right style="medium">
        <color auto="1"/>
      </right>
      <top style="none"/>
      <bottom style="thin">
        <color auto="1"/>
      </bottom>
      <diagonal style="none"/>
    </border>
    <border>
      <left style="none"/>
      <right style="thin">
        <color auto="1"/>
      </right>
      <top style="medium">
        <color auto="1"/>
      </top>
      <bottom style="none"/>
      <diagonal style="none"/>
    </border>
    <border>
      <left style="none"/>
      <right style="thin">
        <color auto="1"/>
      </right>
      <top style="none"/>
      <bottom style="medium">
        <color auto="1"/>
      </bottom>
      <diagonal style="none"/>
    </border>
    <border>
      <left style="thin">
        <color auto="1"/>
      </left>
      <right style="medium">
        <color auto="1"/>
      </right>
      <top style="none"/>
      <bottom style="medium">
        <color auto="1"/>
      </bottom>
      <diagonal style="none"/>
    </border>
  </borders>
  <cellStyleXfs count="4">
    <xf fontId="0" fillId="0" borderId="0" numFmtId="0" applyNumberFormat="1" applyFont="1" applyFill="1" applyBorder="1"/>
    <xf fontId="0" fillId="0" borderId="0" numFmtId="0" applyNumberFormat="1" applyFont="1" applyFill="1" applyBorder="1"/>
    <xf fontId="1" fillId="0" borderId="0" numFmtId="0" applyNumberFormat="1" applyFont="1" applyFill="1" applyBorder="1"/>
    <xf fontId="2" fillId="0" borderId="0" numFmtId="0" applyNumberFormat="1" applyFont="1" applyFill="1" applyBorder="1"/>
  </cellStyleXfs>
  <cellXfs count="256">
    <xf fontId="0" fillId="0" borderId="0" numFmtId="0" xfId="0"/>
    <xf fontId="3" fillId="0" borderId="0" numFmtId="0" xfId="0" applyFont="1" applyAlignment="1">
      <alignment horizontal="center" vertical="center" wrapText="1"/>
    </xf>
    <xf fontId="3" fillId="2" borderId="1" numFmtId="0" xfId="0" applyFont="1" applyFill="1" applyBorder="1" applyAlignment="1">
      <alignment horizontal="center" vertical="center"/>
    </xf>
    <xf fontId="3" fillId="2" borderId="1" numFmtId="2" xfId="0" applyNumberFormat="1" applyFont="1" applyFill="1" applyBorder="1" applyAlignment="1">
      <alignment horizontal="center" vertical="center" wrapText="1"/>
    </xf>
    <xf fontId="3" fillId="2" borderId="2" numFmtId="0" xfId="0" applyFont="1" applyFill="1" applyBorder="1" applyAlignment="1">
      <alignment horizontal="center" vertical="center" wrapText="1"/>
    </xf>
    <xf fontId="3" fillId="2" borderId="3" numFmtId="0" xfId="0" applyFont="1" applyFill="1" applyBorder="1" applyAlignment="1">
      <alignment horizontal="center" vertical="center" wrapText="1"/>
    </xf>
    <xf fontId="3" fillId="2" borderId="4" numFmtId="0" xfId="0" applyFont="1" applyFill="1" applyBorder="1" applyAlignment="1">
      <alignment horizontal="center" vertical="center" wrapText="1"/>
    </xf>
    <xf fontId="3" fillId="2" borderId="5" numFmtId="0" xfId="0" applyFont="1" applyFill="1" applyBorder="1" applyAlignment="1">
      <alignment horizontal="center" vertical="center" wrapText="1"/>
    </xf>
    <xf fontId="3" fillId="2" borderId="6" numFmtId="0" xfId="0" applyFont="1" applyFill="1" applyBorder="1" applyAlignment="1">
      <alignment horizontal="center" vertical="center"/>
    </xf>
    <xf fontId="3" fillId="2" borderId="6" numFmtId="2" xfId="0" applyNumberFormat="1" applyFont="1" applyFill="1" applyBorder="1" applyAlignment="1">
      <alignment horizontal="center" vertical="center" wrapText="1"/>
    </xf>
    <xf fontId="3" fillId="2" borderId="2" numFmtId="2" xfId="0" applyNumberFormat="1" applyFont="1" applyFill="1" applyBorder="1" applyAlignment="1">
      <alignment horizontal="center" vertical="center" wrapText="1"/>
    </xf>
    <xf fontId="3" fillId="2" borderId="1" numFmtId="0" xfId="0" applyFont="1" applyFill="1" applyBorder="1" applyAlignment="1">
      <alignment horizontal="center" vertical="center" wrapText="1"/>
    </xf>
    <xf fontId="3" fillId="2" borderId="7" numFmtId="0" xfId="0" applyFont="1" applyFill="1" applyBorder="1" applyAlignment="1">
      <alignment horizontal="center" vertical="center"/>
    </xf>
    <xf fontId="3" fillId="2" borderId="7" numFmtId="2" xfId="0" applyNumberFormat="1" applyFont="1" applyFill="1" applyBorder="1" applyAlignment="1">
      <alignment horizontal="center" vertical="center" wrapText="1"/>
    </xf>
    <xf fontId="3" fillId="2" borderId="7" numFmtId="0" xfId="0" applyFont="1" applyFill="1" applyBorder="1" applyAlignment="1">
      <alignment horizontal="center" vertical="center" wrapText="1"/>
    </xf>
    <xf fontId="3" fillId="2" borderId="2" numFmtId="0" xfId="0" applyFont="1" applyFill="1" applyBorder="1" applyAlignment="1">
      <alignment horizontal="center" vertical="center"/>
    </xf>
    <xf fontId="3" fillId="2" borderId="2" numFmtId="0" xfId="0" applyFont="1" applyFill="1" applyBorder="1" applyAlignment="1">
      <alignment horizontal="center"/>
    </xf>
    <xf fontId="3" fillId="2" borderId="2" numFmtId="1" xfId="0" applyNumberFormat="1" applyFont="1" applyFill="1" applyBorder="1" applyAlignment="1">
      <alignment horizontal="center" vertical="center" wrapText="1"/>
    </xf>
    <xf fontId="0" fillId="0" borderId="2" numFmtId="0" xfId="0" applyBorder="1" applyAlignment="1">
      <alignment horizontal="center"/>
    </xf>
    <xf fontId="0" fillId="0" borderId="2" numFmtId="2" xfId="0" applyNumberFormat="1" applyBorder="1" applyAlignment="1">
      <alignment horizontal="center" vertical="center" wrapText="1"/>
    </xf>
    <xf fontId="0" fillId="0" borderId="1" numFmtId="2" xfId="0" applyNumberFormat="1" applyBorder="1" applyAlignment="1">
      <alignment horizontal="center" vertical="center" wrapText="1"/>
    </xf>
    <xf fontId="0" fillId="0" borderId="2" numFmtId="1" xfId="0" applyNumberFormat="1" applyBorder="1" applyAlignment="1">
      <alignment horizontal="center" vertical="center" wrapText="1"/>
    </xf>
    <xf fontId="0" fillId="0" borderId="2" numFmtId="160" xfId="0" applyNumberFormat="1" applyBorder="1" applyAlignment="1">
      <alignment horizontal="center" vertical="center" wrapText="1"/>
    </xf>
    <xf fontId="0" fillId="0" borderId="2" numFmtId="160" xfId="0" applyNumberFormat="1" applyBorder="1"/>
    <xf fontId="0" fillId="0" borderId="2" numFmtId="1" xfId="0" applyNumberFormat="1" applyBorder="1" applyAlignment="1">
      <alignment horizontal="center"/>
    </xf>
    <xf fontId="0" fillId="0" borderId="2" numFmtId="49" xfId="0" applyNumberFormat="1" applyBorder="1" applyAlignment="1">
      <alignment horizontal="center"/>
    </xf>
    <xf fontId="0" fillId="0" borderId="6" numFmtId="2" xfId="0" applyNumberFormat="1" applyBorder="1" applyAlignment="1">
      <alignment horizontal="center" vertical="center" wrapText="1"/>
    </xf>
    <xf fontId="0" fillId="0" borderId="7" numFmtId="2" xfId="0" applyNumberFormat="1" applyBorder="1" applyAlignment="1">
      <alignment horizontal="center" vertical="center" wrapText="1"/>
    </xf>
    <xf fontId="4" fillId="0" borderId="2" numFmtId="0" xfId="0" applyFont="1" applyBorder="1"/>
    <xf fontId="4" fillId="0" borderId="2" numFmtId="2" xfId="0" applyNumberFormat="1" applyFont="1" applyBorder="1" applyAlignment="1">
      <alignment horizontal="center" vertical="center" wrapText="1"/>
    </xf>
    <xf fontId="4" fillId="0" borderId="1" numFmtId="2" xfId="0" applyNumberFormat="1" applyFont="1" applyBorder="1" applyAlignment="1">
      <alignment vertical="center" wrapText="1"/>
    </xf>
    <xf fontId="4" fillId="0" borderId="2" numFmtId="1" xfId="0" applyNumberFormat="1" applyFont="1" applyBorder="1" applyAlignment="1">
      <alignment horizontal="center" vertical="center" wrapText="1"/>
    </xf>
    <xf fontId="4" fillId="0" borderId="2" numFmtId="1" xfId="0" applyNumberFormat="1" applyFont="1" applyBorder="1"/>
    <xf fontId="4" fillId="0" borderId="2" numFmtId="1" xfId="0" applyNumberFormat="1" applyFont="1" applyBorder="1" applyAlignment="1">
      <alignment horizontal="center"/>
    </xf>
    <xf fontId="4" fillId="0" borderId="2" numFmtId="2" xfId="0" applyNumberFormat="1" applyFont="1" applyBorder="1"/>
    <xf fontId="4" fillId="0" borderId="2" numFmtId="49" xfId="0" applyNumberFormat="1" applyFont="1" applyBorder="1"/>
    <xf fontId="3" fillId="0" borderId="8" numFmtId="0" xfId="0" applyFont="1" applyBorder="1" applyAlignment="1">
      <alignment horizontal="center" vertical="center" wrapText="1"/>
    </xf>
    <xf fontId="3" fillId="2" borderId="2" numFmtId="0" xfId="0" applyFont="1" applyFill="1" applyBorder="1"/>
    <xf fontId="3" fillId="2" borderId="6" numFmtId="0" xfId="0" applyFont="1" applyFill="1" applyBorder="1" applyAlignment="1">
      <alignment horizontal="center" vertical="center" wrapText="1"/>
    </xf>
    <xf fontId="3" fillId="2" borderId="0" numFmtId="0" xfId="0" applyFont="1" applyFill="1" applyAlignment="1">
      <alignment horizontal="center" vertical="center" wrapText="1"/>
    </xf>
    <xf fontId="0" fillId="0" borderId="2" numFmtId="0" xfId="0" applyBorder="1" applyAlignment="1">
      <alignment horizontal="center" vertical="center" wrapText="1"/>
    </xf>
    <xf fontId="0" fillId="0" borderId="2" numFmtId="0" xfId="0" applyBorder="1" applyAlignment="1">
      <alignment horizontal="center" vertical="center"/>
    </xf>
    <xf fontId="0" fillId="0" borderId="1" numFmtId="0" xfId="0" applyBorder="1" applyAlignment="1">
      <alignment horizontal="center" vertical="center" wrapText="1"/>
    </xf>
    <xf fontId="0" fillId="0" borderId="7" numFmtId="0" xfId="0" applyBorder="1" applyAlignment="1">
      <alignment horizontal="center" vertical="center" wrapText="1"/>
    </xf>
    <xf fontId="5" fillId="3" borderId="2" numFmtId="0" xfId="0" applyFont="1" applyFill="1" applyBorder="1" applyAlignment="1">
      <alignment horizontal="center" vertical="center" wrapText="1"/>
    </xf>
    <xf fontId="0" fillId="0" borderId="0" numFmtId="0" xfId="0"/>
    <xf fontId="0" fillId="0" borderId="0" numFmtId="0" xfId="0" applyAlignment="1">
      <alignment horizontal="center"/>
    </xf>
    <xf fontId="0" fillId="0" borderId="8" numFmtId="0" xfId="0" applyBorder="1" applyAlignment="1">
      <alignment horizontal="center"/>
    </xf>
    <xf fontId="6" fillId="4" borderId="9" numFmtId="0" xfId="0" applyFont="1" applyFill="1" applyBorder="1" applyAlignment="1">
      <alignment horizontal="center" vertical="center" wrapText="1"/>
    </xf>
    <xf fontId="6" fillId="4" borderId="7" numFmtId="0" xfId="0" applyFont="1" applyFill="1" applyBorder="1" applyAlignment="1">
      <alignment horizontal="center" vertical="center" wrapText="1"/>
    </xf>
    <xf fontId="6" fillId="4" borderId="2" numFmtId="0" xfId="0" applyFont="1" applyFill="1" applyBorder="1" applyAlignment="1">
      <alignment horizontal="center" vertical="center" wrapText="1"/>
    </xf>
    <xf fontId="0" fillId="4" borderId="0" numFmtId="0" xfId="0" applyFill="1"/>
    <xf fontId="0" fillId="4" borderId="2" numFmtId="0" xfId="0" applyFill="1" applyBorder="1" applyAlignment="1">
      <alignment horizontal="center" vertical="center" wrapText="1"/>
    </xf>
    <xf fontId="6" fillId="4" borderId="10" numFmtId="0" xfId="0" applyFont="1" applyFill="1" applyBorder="1" applyAlignment="1">
      <alignment horizontal="center" vertical="center" wrapText="1"/>
    </xf>
    <xf fontId="0" fillId="0" borderId="2" numFmtId="0" xfId="0" applyBorder="1" applyAlignment="1">
      <alignment horizontal="center" vertical="top" wrapText="1"/>
    </xf>
    <xf fontId="6" fillId="4" borderId="5" numFmtId="0" xfId="0" applyFont="1" applyFill="1" applyBorder="1" applyAlignment="1">
      <alignment horizontal="center" vertical="center" wrapText="1"/>
    </xf>
    <xf fontId="0" fillId="4" borderId="2" numFmtId="0" xfId="0" applyFill="1" applyBorder="1" applyAlignment="1">
      <alignment horizontal="center"/>
    </xf>
    <xf fontId="3" fillId="0" borderId="0" numFmtId="0" xfId="0" applyFont="1" applyAlignment="1">
      <alignment horizontal="left"/>
    </xf>
    <xf fontId="6" fillId="0" borderId="0" numFmtId="0" xfId="0" applyFont="1"/>
    <xf fontId="6" fillId="0" borderId="2" numFmtId="2" xfId="0" applyNumberFormat="1" applyFont="1" applyBorder="1" applyAlignment="1">
      <alignment horizontal="center" vertical="center" wrapText="1"/>
    </xf>
    <xf fontId="6" fillId="0" borderId="2" numFmtId="161" xfId="0" applyNumberFormat="1" applyFont="1" applyBorder="1" applyAlignment="1">
      <alignment horizontal="center" vertical="center" wrapText="1"/>
    </xf>
    <xf fontId="0" fillId="0" borderId="0" numFmtId="1" xfId="0" applyNumberFormat="1"/>
    <xf fontId="3" fillId="2" borderId="1" numFmtId="1" xfId="0" applyNumberFormat="1" applyFont="1" applyFill="1" applyBorder="1" applyAlignment="1">
      <alignment horizontal="center" vertical="center" wrapText="1"/>
    </xf>
    <xf fontId="3" fillId="2" borderId="7" numFmtId="1" xfId="0" applyNumberFormat="1" applyFont="1" applyFill="1" applyBorder="1" applyAlignment="1">
      <alignment horizontal="center" vertical="center" wrapText="1"/>
    </xf>
    <xf fontId="0" fillId="4" borderId="1" numFmtId="1" xfId="0" applyNumberFormat="1" applyFill="1" applyBorder="1" applyAlignment="1">
      <alignment horizontal="center" vertical="center" wrapText="1"/>
    </xf>
    <xf fontId="0" fillId="4" borderId="2" numFmtId="1" xfId="0" applyNumberFormat="1" applyFill="1" applyBorder="1" applyAlignment="1">
      <alignment horizontal="center" vertical="center" wrapText="1"/>
    </xf>
    <xf fontId="0" fillId="4" borderId="2" numFmtId="2" xfId="0" applyNumberFormat="1" applyFill="1" applyBorder="1" applyAlignment="1">
      <alignment horizontal="center" vertical="center" wrapText="1"/>
    </xf>
    <xf fontId="0" fillId="4" borderId="2" numFmtId="2" xfId="0" applyNumberFormat="1" applyFill="1" applyBorder="1" applyAlignment="1">
      <alignment horizontal="left" vertical="center" wrapText="1"/>
    </xf>
    <xf fontId="0" fillId="4" borderId="6" numFmtId="1" xfId="0" applyNumberFormat="1" applyFill="1" applyBorder="1" applyAlignment="1">
      <alignment horizontal="center" vertical="center" wrapText="1"/>
    </xf>
    <xf fontId="0" fillId="4" borderId="0" numFmtId="0" xfId="0" applyFill="1" applyAlignment="1">
      <alignment vertical="center"/>
    </xf>
    <xf fontId="6" fillId="0" borderId="0" numFmtId="0" xfId="0" applyFont="1" applyAlignment="1">
      <alignment vertical="center"/>
    </xf>
    <xf fontId="6" fillId="4" borderId="2" numFmtId="1" xfId="0" applyNumberFormat="1" applyFont="1" applyFill="1" applyBorder="1" applyAlignment="1">
      <alignment horizontal="center" vertical="center" wrapText="1"/>
    </xf>
    <xf fontId="6" fillId="4" borderId="2" numFmtId="2" xfId="0" applyNumberFormat="1" applyFont="1" applyFill="1" applyBorder="1" applyAlignment="1">
      <alignment horizontal="center" vertical="center" wrapText="1"/>
    </xf>
    <xf fontId="6" fillId="4" borderId="2" numFmtId="2" xfId="0" applyNumberFormat="1" applyFont="1" applyFill="1" applyBorder="1" applyAlignment="1">
      <alignment horizontal="left" vertical="center" wrapText="1"/>
    </xf>
    <xf fontId="6" fillId="4" borderId="2" numFmtId="49" xfId="0" applyNumberFormat="1" applyFont="1" applyFill="1" applyBorder="1" applyAlignment="1">
      <alignment horizontal="left" vertical="center" wrapText="1"/>
    </xf>
    <xf fontId="6" fillId="4" borderId="0" numFmtId="0" xfId="0" applyFont="1" applyFill="1"/>
    <xf fontId="6" fillId="4" borderId="0" numFmtId="0" xfId="0" applyFont="1" applyFill="1" applyAlignment="1">
      <alignment vertical="center"/>
    </xf>
    <xf fontId="6" fillId="4" borderId="2" numFmtId="0" xfId="0" applyFont="1" applyFill="1" applyBorder="1" applyAlignment="1">
      <alignment horizontal="center" vertical="center"/>
    </xf>
    <xf fontId="6" fillId="0" borderId="2" numFmtId="0" xfId="0" applyFont="1" applyBorder="1" applyAlignment="1">
      <alignment horizontal="left" vertical="center" wrapText="1"/>
    </xf>
    <xf fontId="6" fillId="0" borderId="2" numFmtId="0" xfId="0" applyFont="1" applyBorder="1" applyAlignment="1">
      <alignment horizontal="center" vertical="center"/>
    </xf>
    <xf fontId="6" fillId="0" borderId="2" numFmtId="2" xfId="0" applyNumberFormat="1" applyFont="1" applyBorder="1" applyAlignment="1">
      <alignment horizontal="left" vertical="center" wrapText="1"/>
    </xf>
    <xf fontId="0" fillId="4" borderId="11" numFmtId="1" xfId="0" applyNumberFormat="1" applyFill="1" applyBorder="1" applyAlignment="1">
      <alignment horizontal="center" vertical="center" wrapText="1"/>
    </xf>
    <xf fontId="3" fillId="0" borderId="0" numFmtId="0" xfId="0" applyFont="1"/>
    <xf fontId="3" fillId="0" borderId="12" numFmtId="1" xfId="0" applyNumberFormat="1" applyFont="1" applyBorder="1" applyAlignment="1">
      <alignment horizontal="center" vertical="center" wrapText="1"/>
    </xf>
    <xf fontId="3" fillId="0" borderId="13" numFmtId="2" xfId="0" applyNumberFormat="1" applyFont="1" applyBorder="1" applyAlignment="1">
      <alignment horizontal="center" vertical="center" wrapText="1"/>
    </xf>
    <xf fontId="3" fillId="4" borderId="13" numFmtId="2" xfId="0" applyNumberFormat="1" applyFont="1" applyFill="1" applyBorder="1" applyAlignment="1">
      <alignment horizontal="center" vertical="center" wrapText="1"/>
    </xf>
    <xf fontId="3" fillId="0" borderId="14" numFmtId="2" xfId="0" applyNumberFormat="1" applyFont="1" applyBorder="1" applyAlignment="1">
      <alignment horizontal="center" vertical="center" wrapText="1"/>
    </xf>
    <xf fontId="6" fillId="0" borderId="15" numFmtId="1" xfId="0" applyNumberFormat="1" applyFont="1" applyBorder="1" applyAlignment="1">
      <alignment horizontal="center" vertical="center" wrapText="1"/>
    </xf>
    <xf fontId="6" fillId="0" borderId="7" numFmtId="1" xfId="0" applyNumberFormat="1" applyFont="1" applyBorder="1" applyAlignment="1">
      <alignment horizontal="center" vertical="center" wrapText="1"/>
    </xf>
    <xf fontId="6" fillId="0" borderId="7" numFmtId="2" xfId="0" applyNumberFormat="1" applyFont="1" applyBorder="1" applyAlignment="1">
      <alignment horizontal="left" vertical="center" wrapText="1"/>
    </xf>
    <xf fontId="6" fillId="0" borderId="7" numFmtId="2" xfId="0" applyNumberFormat="1" applyFont="1" applyBorder="1" applyAlignment="1">
      <alignment horizontal="center" vertical="center" wrapText="1"/>
    </xf>
    <xf fontId="6" fillId="4" borderId="7" numFmtId="2" xfId="0" applyNumberFormat="1" applyFont="1" applyFill="1" applyBorder="1" applyAlignment="1">
      <alignment horizontal="center" vertical="center" wrapText="1"/>
    </xf>
    <xf fontId="6" fillId="0" borderId="6" numFmtId="1" xfId="0" applyNumberFormat="1" applyFont="1" applyBorder="1" applyAlignment="1">
      <alignment horizontal="center" vertical="center" wrapText="1"/>
    </xf>
    <xf fontId="6" fillId="0" borderId="2" numFmtId="1" xfId="0" applyNumberFormat="1" applyFont="1" applyBorder="1" applyAlignment="1">
      <alignment horizontal="center" vertical="center" wrapText="1"/>
    </xf>
    <xf fontId="6" fillId="4" borderId="2" numFmtId="2" xfId="0" applyNumberFormat="1" applyFont="1" applyFill="1" applyBorder="1" applyAlignment="1">
      <alignment horizontal="left" vertical="top" wrapText="1"/>
    </xf>
    <xf fontId="6" fillId="0" borderId="7" numFmtId="2" xfId="0" applyNumberFormat="1" applyFont="1" applyBorder="1" applyAlignment="1">
      <alignment horizontal="center" vertical="center"/>
    </xf>
    <xf fontId="6" fillId="0" borderId="4" numFmtId="2" xfId="0" applyNumberFormat="1" applyFont="1" applyBorder="1" applyAlignment="1">
      <alignment horizontal="center" vertical="center"/>
    </xf>
    <xf fontId="0" fillId="0" borderId="0" numFmtId="0" xfId="0" applyAlignment="1">
      <alignment vertical="center"/>
    </xf>
    <xf fontId="0" fillId="0" borderId="2" numFmtId="2" xfId="0" applyNumberFormat="1" applyBorder="1" applyAlignment="1">
      <alignment horizontal="center" vertical="center"/>
    </xf>
    <xf fontId="0" fillId="0" borderId="2" numFmtId="0" xfId="0" applyBorder="1" applyAlignment="1">
      <alignment horizontal="left" vertical="center" wrapText="1"/>
    </xf>
    <xf fontId="6" fillId="0" borderId="2" numFmtId="0" xfId="0" applyFont="1" applyBorder="1" applyAlignment="1">
      <alignment horizontal="left" vertical="center"/>
    </xf>
    <xf fontId="6" fillId="0" borderId="11" numFmtId="1" xfId="0" applyNumberFormat="1" applyFont="1" applyBorder="1" applyAlignment="1">
      <alignment horizontal="center" vertical="center" wrapText="1"/>
    </xf>
    <xf fontId="6" fillId="4" borderId="7" numFmtId="1" xfId="0" applyNumberFormat="1" applyFont="1" applyFill="1" applyBorder="1" applyAlignment="1">
      <alignment horizontal="center" vertical="center" wrapText="1"/>
    </xf>
    <xf fontId="6" fillId="0" borderId="5" numFmtId="0" xfId="0" applyFont="1" applyBorder="1" applyAlignment="1">
      <alignment horizontal="center" vertical="center"/>
    </xf>
    <xf fontId="6" fillId="0" borderId="0" numFmtId="0" xfId="0" applyFont="1" applyAlignment="1">
      <alignment horizontal="center" vertical="center"/>
    </xf>
    <xf fontId="6" fillId="0" borderId="7" numFmtId="0" xfId="0" applyFont="1" applyBorder="1" applyAlignment="1">
      <alignment horizontal="center" vertical="center"/>
    </xf>
    <xf fontId="6" fillId="0" borderId="8" numFmtId="0" xfId="0" applyFont="1" applyBorder="1" applyAlignment="1">
      <alignment vertical="center" wrapText="1"/>
    </xf>
    <xf fontId="6" fillId="0" borderId="0" numFmtId="0" xfId="0" applyFont="1" applyAlignment="1">
      <alignment horizontal="left" vertical="center"/>
    </xf>
    <xf fontId="6" fillId="0" borderId="2" numFmtId="0" xfId="0" applyFont="1" applyBorder="1" applyAlignment="1">
      <alignment horizontal="left" wrapText="1"/>
    </xf>
    <xf fontId="6" fillId="4" borderId="7" numFmtId="2" xfId="0" applyNumberFormat="1" applyFont="1" applyFill="1" applyBorder="1" applyAlignment="1">
      <alignment horizontal="left" vertical="center" wrapText="1"/>
    </xf>
    <xf fontId="6" fillId="0" borderId="2" numFmtId="2" xfId="0" applyNumberFormat="1" applyFont="1" applyBorder="1" applyAlignment="1">
      <alignment horizontal="center" vertical="center"/>
    </xf>
    <xf fontId="0" fillId="4" borderId="7" numFmtId="1" xfId="0" applyNumberFormat="1" applyFill="1" applyBorder="1" applyAlignment="1">
      <alignment horizontal="center" vertical="center" wrapText="1"/>
    </xf>
    <xf fontId="0" fillId="4" borderId="2" numFmtId="0" xfId="0" applyFill="1" applyBorder="1" applyAlignment="1">
      <alignment horizontal="center" vertical="center"/>
    </xf>
    <xf fontId="0" fillId="0" borderId="12" numFmtId="1" xfId="0" applyNumberFormat="1" applyBorder="1" applyAlignment="1">
      <alignment horizontal="center" vertical="center" wrapText="1"/>
    </xf>
    <xf fontId="0" fillId="4" borderId="13" numFmtId="1" xfId="0" applyNumberFormat="1" applyFill="1" applyBorder="1" applyAlignment="1">
      <alignment horizontal="center" vertical="center" wrapText="1"/>
    </xf>
    <xf fontId="0" fillId="0" borderId="13" numFmtId="0" xfId="0" applyBorder="1" applyAlignment="1">
      <alignment horizontal="center"/>
    </xf>
    <xf fontId="0" fillId="0" borderId="13" numFmtId="2" xfId="0" applyNumberFormat="1" applyBorder="1"/>
    <xf fontId="0" fillId="4" borderId="13" numFmtId="2" xfId="0" applyNumberFormat="1" applyFill="1" applyBorder="1"/>
    <xf fontId="0" fillId="0" borderId="14" numFmtId="2" xfId="0" applyNumberFormat="1" applyBorder="1"/>
    <xf fontId="6" fillId="0" borderId="7" numFmtId="0" xfId="0" applyFont="1" applyBorder="1" applyAlignment="1">
      <alignment horizontal="center" vertical="center" wrapText="1"/>
    </xf>
    <xf fontId="6" fillId="4" borderId="0" numFmtId="0" xfId="0" applyFont="1" applyFill="1" applyAlignment="1">
      <alignment horizontal="center" vertical="center"/>
    </xf>
    <xf fontId="6" fillId="0" borderId="2" numFmtId="0" xfId="0" applyFont="1" applyBorder="1" applyAlignment="1">
      <alignment horizontal="center" vertical="center" wrapText="1"/>
    </xf>
    <xf fontId="3" fillId="0" borderId="12" numFmtId="1" xfId="0" applyNumberFormat="1" applyFont="1" applyBorder="1"/>
    <xf fontId="3" fillId="4" borderId="13" numFmtId="1" xfId="0" applyNumberFormat="1" applyFont="1" applyFill="1" applyBorder="1" applyAlignment="1">
      <alignment horizontal="center" vertical="center" wrapText="1"/>
    </xf>
    <xf fontId="3" fillId="0" borderId="13" numFmtId="0" xfId="0" applyFont="1" applyBorder="1" applyAlignment="1">
      <alignment horizontal="center" vertical="center"/>
    </xf>
    <xf fontId="3" fillId="0" borderId="13" numFmtId="2" xfId="0" applyNumberFormat="1" applyFont="1" applyBorder="1"/>
    <xf fontId="3" fillId="0" borderId="14" numFmtId="2" xfId="0" applyNumberFormat="1" applyFont="1" applyBorder="1"/>
    <xf fontId="4" fillId="0" borderId="0" numFmtId="0" xfId="0" applyFont="1"/>
    <xf fontId="4" fillId="0" borderId="7" numFmtId="1" xfId="0" applyNumberFormat="1" applyFont="1" applyBorder="1"/>
    <xf fontId="4" fillId="0" borderId="7" numFmtId="0" xfId="0" applyFont="1" applyBorder="1"/>
    <xf fontId="4" fillId="0" borderId="7" numFmtId="2" xfId="0" applyNumberFormat="1" applyFont="1" applyBorder="1"/>
    <xf fontId="4" fillId="0" borderId="7" numFmtId="160" xfId="0" applyNumberFormat="1" applyFont="1" applyBorder="1"/>
    <xf fontId="0" fillId="0" borderId="2" numFmtId="1" xfId="0" applyNumberFormat="1" applyBorder="1"/>
    <xf fontId="0" fillId="0" borderId="2" numFmtId="0" xfId="0" applyBorder="1"/>
    <xf fontId="0" fillId="0" borderId="2" numFmtId="2" xfId="0" applyNumberFormat="1" applyBorder="1"/>
    <xf fontId="0" fillId="4" borderId="2" numFmtId="0" xfId="0" applyFill="1" applyBorder="1"/>
    <xf fontId="7" fillId="0" borderId="0" numFmtId="0" xfId="0" applyFont="1"/>
    <xf fontId="8" fillId="0" borderId="0" numFmtId="0" xfId="0" applyFont="1" applyAlignment="1">
      <alignment horizontal="justify" vertical="top" wrapText="1"/>
    </xf>
    <xf fontId="9" fillId="0" borderId="0" numFmtId="0" xfId="0" applyFont="1"/>
    <xf fontId="9" fillId="0" borderId="0" numFmtId="0" xfId="0" applyFont="1" applyAlignment="1">
      <alignment horizontal="center" vertical="center"/>
    </xf>
    <xf fontId="10" fillId="0" borderId="0" numFmtId="4" xfId="0" applyNumberFormat="1" applyFont="1" applyAlignment="1">
      <alignment horizontal="center" vertical="center"/>
    </xf>
    <xf fontId="9" fillId="0" borderId="0" numFmtId="4" xfId="0" applyNumberFormat="1" applyFont="1" applyAlignment="1">
      <alignment horizontal="center" vertical="center"/>
    </xf>
    <xf fontId="11" fillId="0" borderId="0" numFmtId="0" xfId="0" applyFont="1" applyAlignment="1">
      <alignment horizontal="center" vertical="center" wrapText="1"/>
    </xf>
    <xf fontId="11" fillId="0" borderId="0" numFmtId="0" xfId="0" applyFont="1" applyAlignment="1">
      <alignment horizontal="center" vertical="center"/>
    </xf>
    <xf fontId="8" fillId="0" borderId="0" numFmtId="0" xfId="0" applyFont="1" applyAlignment="1">
      <alignment vertical="center"/>
    </xf>
    <xf fontId="5" fillId="2" borderId="1" numFmtId="0" xfId="0" applyFont="1" applyFill="1" applyBorder="1" applyAlignment="1">
      <alignment horizontal="center"/>
    </xf>
    <xf fontId="10" fillId="2" borderId="2" numFmtId="0" xfId="0" applyFont="1" applyFill="1" applyBorder="1" applyAlignment="1">
      <alignment horizontal="center" vertical="center" wrapText="1"/>
    </xf>
    <xf fontId="10" fillId="2" borderId="16" numFmtId="0" xfId="0" applyFont="1" applyFill="1" applyBorder="1" applyAlignment="1">
      <alignment horizontal="center" vertical="center" wrapText="1"/>
    </xf>
    <xf fontId="10" fillId="2" borderId="16" numFmtId="4" xfId="0" applyNumberFormat="1" applyFont="1" applyFill="1" applyBorder="1" applyAlignment="1">
      <alignment horizontal="center" vertical="center" wrapText="1"/>
    </xf>
    <xf fontId="12" fillId="2" borderId="17" numFmtId="4" xfId="0" applyNumberFormat="1" applyFont="1" applyFill="1" applyBorder="1" applyAlignment="1">
      <alignment horizontal="center" vertical="center"/>
    </xf>
    <xf fontId="12" fillId="2" borderId="18" numFmtId="4" xfId="0" applyNumberFormat="1" applyFont="1" applyFill="1" applyBorder="1" applyAlignment="1">
      <alignment horizontal="center" vertical="center"/>
    </xf>
    <xf fontId="12" fillId="2" borderId="19" numFmtId="4" xfId="0" applyNumberFormat="1" applyFont="1" applyFill="1" applyBorder="1" applyAlignment="1">
      <alignment horizontal="center" vertical="center"/>
    </xf>
    <xf fontId="5" fillId="2" borderId="6" numFmtId="0" xfId="0" applyFont="1" applyFill="1" applyBorder="1" applyAlignment="1">
      <alignment horizontal="center"/>
    </xf>
    <xf fontId="10" fillId="2" borderId="20" numFmtId="0" xfId="0" applyFont="1" applyFill="1" applyBorder="1" applyAlignment="1">
      <alignment horizontal="center" vertical="center" wrapText="1"/>
    </xf>
    <xf fontId="10" fillId="2" borderId="20" numFmtId="4" xfId="0" applyNumberFormat="1" applyFont="1" applyFill="1" applyBorder="1" applyAlignment="1">
      <alignment horizontal="center" vertical="center" wrapText="1"/>
    </xf>
    <xf fontId="13" fillId="2" borderId="21" numFmtId="4" xfId="2" applyNumberFormat="1" applyFont="1" applyFill="1" applyBorder="1" applyAlignment="1">
      <alignment horizontal="center" vertical="center" wrapText="1"/>
    </xf>
    <xf fontId="13" fillId="2" borderId="22" numFmtId="4" xfId="2" applyNumberFormat="1" applyFont="1" applyFill="1" applyBorder="1" applyAlignment="1">
      <alignment horizontal="center" vertical="center" wrapText="1"/>
    </xf>
    <xf fontId="13" fillId="2" borderId="23" numFmtId="4" xfId="2" applyNumberFormat="1" applyFont="1" applyFill="1" applyBorder="1" applyAlignment="1">
      <alignment horizontal="center" vertical="center" wrapText="1"/>
    </xf>
    <xf fontId="10" fillId="2" borderId="24" numFmtId="0" xfId="0" applyFont="1" applyFill="1" applyBorder="1" applyAlignment="1">
      <alignment horizontal="center" vertical="center" wrapText="1"/>
    </xf>
    <xf fontId="10" fillId="2" borderId="24" numFmtId="4" xfId="0" applyNumberFormat="1" applyFont="1" applyFill="1" applyBorder="1" applyAlignment="1">
      <alignment horizontal="center" vertical="center" wrapText="1"/>
    </xf>
    <xf fontId="10" fillId="2" borderId="25" numFmtId="4" xfId="0" applyNumberFormat="1" applyFont="1" applyFill="1" applyBorder="1" applyAlignment="1">
      <alignment horizontal="center" vertical="center" wrapText="1"/>
    </xf>
    <xf fontId="10" fillId="2" borderId="26" numFmtId="4" xfId="0" applyNumberFormat="1" applyFont="1" applyFill="1" applyBorder="1" applyAlignment="1">
      <alignment horizontal="center" vertical="center" wrapText="1"/>
    </xf>
    <xf fontId="10" fillId="2" borderId="27" numFmtId="4" xfId="0" applyNumberFormat="1" applyFont="1" applyFill="1" applyBorder="1" applyAlignment="1">
      <alignment horizontal="center" vertical="center" wrapText="1"/>
    </xf>
    <xf fontId="5" fillId="2" borderId="7" numFmtId="0" xfId="0" applyFont="1" applyFill="1" applyBorder="1" applyAlignment="1">
      <alignment horizontal="center"/>
    </xf>
    <xf fontId="10" fillId="2" borderId="28" numFmtId="0" xfId="0" applyFont="1" applyFill="1" applyBorder="1" applyAlignment="1">
      <alignment horizontal="center" vertical="center" wrapText="1"/>
    </xf>
    <xf fontId="10" fillId="2" borderId="6" numFmtId="3" xfId="0" applyNumberFormat="1" applyFont="1" applyFill="1" applyBorder="1" applyAlignment="1">
      <alignment horizontal="center" vertical="center" wrapText="1"/>
    </xf>
    <xf fontId="10" fillId="2" borderId="29" numFmtId="3" xfId="0" applyNumberFormat="1" applyFont="1" applyFill="1" applyBorder="1" applyAlignment="1">
      <alignment horizontal="center" vertical="center" wrapText="1"/>
    </xf>
    <xf fontId="7" fillId="0" borderId="2" numFmtId="0" xfId="0" applyFont="1" applyBorder="1"/>
    <xf fontId="14" fillId="0" borderId="2" numFmtId="0" xfId="0" applyFont="1" applyBorder="1" applyAlignment="1">
      <alignment horizontal="left" vertical="center"/>
    </xf>
    <xf fontId="10" fillId="0" borderId="30" numFmtId="0" xfId="0" applyFont="1" applyBorder="1" applyAlignment="1">
      <alignment horizontal="center" vertical="center"/>
    </xf>
    <xf fontId="8" fillId="0" borderId="13" numFmtId="4" xfId="0" applyNumberFormat="1" applyFont="1" applyBorder="1" applyAlignment="1">
      <alignment horizontal="center" vertical="center" wrapText="1"/>
    </xf>
    <xf fontId="15" fillId="0" borderId="13" numFmtId="4" xfId="0" applyNumberFormat="1" applyFont="1" applyBorder="1" applyAlignment="1">
      <alignment horizontal="center" vertical="center" wrapText="1"/>
    </xf>
    <xf fontId="15" fillId="0" borderId="14" numFmtId="4" xfId="0" applyNumberFormat="1" applyFont="1" applyBorder="1" applyAlignment="1">
      <alignment horizontal="center" vertical="center" wrapText="1"/>
    </xf>
    <xf fontId="7" fillId="0" borderId="2" numFmtId="0" xfId="0" applyFont="1" applyBorder="1" applyAlignment="1">
      <alignment horizontal="center" vertical="center"/>
    </xf>
    <xf fontId="9" fillId="5" borderId="2" numFmtId="0" xfId="3" applyFont="1" applyFill="1" applyBorder="1" applyAlignment="1">
      <alignment vertical="center" wrapText="1"/>
    </xf>
    <xf fontId="16" fillId="0" borderId="2" numFmtId="0" xfId="3" applyFont="1" applyBorder="1" applyAlignment="1">
      <alignment horizontal="left" vertical="center" wrapText="1"/>
    </xf>
    <xf fontId="9" fillId="0" borderId="21" numFmtId="0" xfId="3" applyFont="1" applyBorder="1" applyAlignment="1">
      <alignment horizontal="center" vertical="center" wrapText="1"/>
    </xf>
    <xf fontId="8" fillId="0" borderId="22" numFmtId="160" xfId="0" applyNumberFormat="1" applyFont="1" applyBorder="1" applyAlignment="1">
      <alignment horizontal="center" vertical="center" wrapText="1"/>
    </xf>
    <xf fontId="9" fillId="0" borderId="5" numFmtId="0" xfId="3" applyFont="1" applyBorder="1" applyAlignment="1">
      <alignment horizontal="center" vertical="center" wrapText="1"/>
    </xf>
    <xf fontId="8" fillId="0" borderId="2" numFmtId="160" xfId="0" applyNumberFormat="1" applyFont="1" applyBorder="1" applyAlignment="1">
      <alignment horizontal="center" vertical="center" wrapText="1"/>
    </xf>
    <xf fontId="9" fillId="0" borderId="2" numFmtId="160" xfId="0" applyNumberFormat="1" applyFont="1" applyBorder="1" applyAlignment="1">
      <alignment horizontal="center" vertical="center"/>
    </xf>
    <xf fontId="9" fillId="0" borderId="31" numFmtId="160" xfId="0" applyNumberFormat="1" applyFont="1" applyBorder="1" applyAlignment="1">
      <alignment horizontal="center" vertical="center"/>
    </xf>
    <xf fontId="9" fillId="0" borderId="25" numFmtId="0" xfId="3" applyFont="1" applyBorder="1" applyAlignment="1">
      <alignment horizontal="center" vertical="center" wrapText="1"/>
    </xf>
    <xf fontId="8" fillId="0" borderId="26" numFmtId="160" xfId="0" applyNumberFormat="1" applyFont="1" applyBorder="1" applyAlignment="1">
      <alignment horizontal="center" vertical="center" wrapText="1"/>
    </xf>
    <xf fontId="9" fillId="0" borderId="26" numFmtId="160" xfId="0" applyNumberFormat="1" applyFont="1" applyBorder="1" applyAlignment="1">
      <alignment horizontal="center" vertical="center"/>
    </xf>
    <xf fontId="9" fillId="0" borderId="27" numFmtId="160" xfId="0" applyNumberFormat="1" applyFont="1" applyBorder="1" applyAlignment="1">
      <alignment horizontal="center" vertical="center"/>
    </xf>
    <xf fontId="9" fillId="0" borderId="9" numFmtId="0" xfId="3" applyFont="1" applyBorder="1" applyAlignment="1">
      <alignment horizontal="center" vertical="center" wrapText="1"/>
    </xf>
    <xf fontId="9" fillId="0" borderId="32" numFmtId="0" xfId="3" applyFont="1" applyBorder="1" applyAlignment="1">
      <alignment horizontal="center" vertical="center" wrapText="1"/>
    </xf>
    <xf fontId="8" fillId="0" borderId="1" numFmtId="160" xfId="0" applyNumberFormat="1" applyFont="1" applyBorder="1" applyAlignment="1">
      <alignment horizontal="center" vertical="center" wrapText="1"/>
    </xf>
    <xf fontId="9" fillId="0" borderId="1" numFmtId="160" xfId="0" applyNumberFormat="1" applyFont="1" applyBorder="1" applyAlignment="1">
      <alignment horizontal="center" vertical="center"/>
    </xf>
    <xf fontId="9" fillId="0" borderId="33" numFmtId="160" xfId="0" applyNumberFormat="1" applyFont="1" applyBorder="1" applyAlignment="1">
      <alignment horizontal="center" vertical="center"/>
    </xf>
    <xf fontId="9" fillId="5" borderId="5" numFmtId="0" xfId="3" applyFont="1" applyFill="1" applyBorder="1" applyAlignment="1">
      <alignment vertical="center" wrapText="1"/>
    </xf>
    <xf fontId="9" fillId="5" borderId="9" numFmtId="0" xfId="3" applyFont="1" applyFill="1" applyBorder="1" applyAlignment="1">
      <alignment vertical="center" wrapText="1"/>
    </xf>
    <xf fontId="16" fillId="0" borderId="7" numFmtId="0" xfId="3" applyFont="1" applyBorder="1" applyAlignment="1">
      <alignment horizontal="left" vertical="center" wrapText="1"/>
    </xf>
    <xf fontId="9" fillId="0" borderId="7" numFmtId="0" xfId="3" applyFont="1" applyBorder="1" applyAlignment="1">
      <alignment horizontal="center" vertical="center" wrapText="1"/>
    </xf>
    <xf fontId="9" fillId="0" borderId="2" numFmtId="0" xfId="3" applyFont="1" applyBorder="1" applyAlignment="1">
      <alignment horizontal="center" vertical="center" wrapText="1"/>
    </xf>
    <xf fontId="9" fillId="5" borderId="32" numFmtId="0" xfId="3" applyFont="1" applyFill="1" applyBorder="1" applyAlignment="1">
      <alignment vertical="center" wrapText="1"/>
    </xf>
    <xf fontId="16" fillId="0" borderId="1" numFmtId="0" xfId="3" applyFont="1" applyBorder="1" applyAlignment="1">
      <alignment horizontal="left" vertical="center" wrapText="1"/>
    </xf>
    <xf fontId="9" fillId="0" borderId="1" numFmtId="0" xfId="3" applyFont="1" applyBorder="1" applyAlignment="1">
      <alignment horizontal="center" vertical="center" wrapText="1"/>
    </xf>
    <xf fontId="9" fillId="4" borderId="21" numFmtId="0" xfId="3" applyFont="1" applyFill="1" applyBorder="1" applyAlignment="1">
      <alignment vertical="center" wrapText="1"/>
    </xf>
    <xf fontId="16" fillId="0" borderId="22" numFmtId="0" xfId="3" applyFont="1" applyBorder="1" applyAlignment="1">
      <alignment horizontal="left" vertical="center" wrapText="1"/>
    </xf>
    <xf fontId="9" fillId="5" borderId="22" numFmtId="0" xfId="3" applyFont="1" applyFill="1" applyBorder="1" applyAlignment="1">
      <alignment horizontal="center" vertical="center" wrapText="1"/>
    </xf>
    <xf fontId="9" fillId="4" borderId="5" numFmtId="0" xfId="3" applyFont="1" applyFill="1" applyBorder="1" applyAlignment="1">
      <alignment vertical="center" wrapText="1"/>
    </xf>
    <xf fontId="9" fillId="5" borderId="2" numFmtId="0" xfId="3" applyFont="1" applyFill="1" applyBorder="1" applyAlignment="1">
      <alignment horizontal="center" vertical="center" wrapText="1"/>
    </xf>
    <xf fontId="9" fillId="4" borderId="25" numFmtId="0" xfId="3" applyFont="1" applyFill="1" applyBorder="1" applyAlignment="1">
      <alignment vertical="center" wrapText="1"/>
    </xf>
    <xf fontId="16" fillId="0" borderId="26" numFmtId="0" xfId="3" applyFont="1" applyBorder="1" applyAlignment="1">
      <alignment horizontal="left" vertical="center" wrapText="1"/>
    </xf>
    <xf fontId="9" fillId="5" borderId="26" numFmtId="0" xfId="3" applyFont="1" applyFill="1" applyBorder="1" applyAlignment="1">
      <alignment horizontal="center" vertical="center" wrapText="1"/>
    </xf>
    <xf fontId="9" fillId="5" borderId="7" numFmtId="0" xfId="3" applyFont="1" applyFill="1" applyBorder="1" applyAlignment="1">
      <alignment horizontal="center" vertical="center" wrapText="1"/>
    </xf>
    <xf fontId="9" fillId="5" borderId="1" numFmtId="0" xfId="3" applyFont="1" applyFill="1" applyBorder="1" applyAlignment="1">
      <alignment horizontal="center" vertical="center" wrapText="1"/>
    </xf>
    <xf fontId="9" fillId="4" borderId="21" numFmtId="0" xfId="3" applyFont="1" applyFill="1" applyBorder="1" applyAlignment="1">
      <alignment horizontal="left" vertical="center" wrapText="1"/>
    </xf>
    <xf fontId="9" fillId="5" borderId="15" numFmtId="0" xfId="3" applyFont="1" applyFill="1" applyBorder="1" applyAlignment="1">
      <alignment horizontal="center" vertical="center" wrapText="1"/>
    </xf>
    <xf fontId="9" fillId="4" borderId="5" numFmtId="0" xfId="3" applyFont="1" applyFill="1" applyBorder="1" applyAlignment="1">
      <alignment horizontal="left" vertical="center" wrapText="1"/>
    </xf>
    <xf fontId="9" fillId="5" borderId="6" numFmtId="0" xfId="3" applyFont="1" applyFill="1" applyBorder="1" applyAlignment="1">
      <alignment horizontal="center" vertical="center" wrapText="1"/>
    </xf>
    <xf fontId="9" fillId="4" borderId="25" numFmtId="0" xfId="3" applyFont="1" applyFill="1" applyBorder="1" applyAlignment="1">
      <alignment horizontal="left" vertical="center" wrapText="1"/>
    </xf>
    <xf fontId="9" fillId="5" borderId="11" numFmtId="0" xfId="3" applyFont="1" applyFill="1" applyBorder="1" applyAlignment="1">
      <alignment horizontal="center" vertical="center" wrapText="1"/>
    </xf>
    <xf fontId="9" fillId="0" borderId="9" numFmtId="0" xfId="1" applyFont="1" applyBorder="1" applyAlignment="1">
      <alignment horizontal="left" vertical="center" wrapText="1"/>
    </xf>
    <xf fontId="9" fillId="0" borderId="15" numFmtId="0" xfId="3" applyFont="1" applyBorder="1" applyAlignment="1">
      <alignment horizontal="center" vertical="center" wrapText="1"/>
    </xf>
    <xf fontId="9" fillId="0" borderId="6" numFmtId="0" xfId="3" applyFont="1" applyBorder="1" applyAlignment="1">
      <alignment horizontal="center" vertical="center" wrapText="1"/>
    </xf>
    <xf fontId="8" fillId="0" borderId="7" numFmtId="160" xfId="0" applyNumberFormat="1" applyFont="1" applyBorder="1" applyAlignment="1">
      <alignment horizontal="center" vertical="center" wrapText="1"/>
    </xf>
    <xf fontId="9" fillId="0" borderId="7" numFmtId="160" xfId="0" applyNumberFormat="1" applyFont="1" applyBorder="1" applyAlignment="1">
      <alignment horizontal="center" vertical="center"/>
    </xf>
    <xf fontId="9" fillId="0" borderId="34" numFmtId="160" xfId="0" applyNumberFormat="1" applyFont="1" applyBorder="1" applyAlignment="1">
      <alignment horizontal="center" vertical="center"/>
    </xf>
    <xf fontId="9" fillId="0" borderId="32" numFmtId="0" xfId="1" applyFont="1" applyBorder="1" applyAlignment="1">
      <alignment horizontal="left" vertical="center" wrapText="1"/>
    </xf>
    <xf fontId="9" fillId="0" borderId="21" numFmtId="0" xfId="0" applyFont="1" applyBorder="1" applyAlignment="1">
      <alignment horizontal="left" vertical="center" wrapText="1"/>
    </xf>
    <xf fontId="9" fillId="0" borderId="5" numFmtId="0" xfId="0" applyFont="1" applyBorder="1" applyAlignment="1">
      <alignment horizontal="left" vertical="center" wrapText="1"/>
    </xf>
    <xf fontId="9" fillId="0" borderId="25" numFmtId="0" xfId="0" applyFont="1" applyBorder="1" applyAlignment="1">
      <alignment horizontal="left" vertical="center" wrapText="1"/>
    </xf>
    <xf fontId="9" fillId="0" borderId="11" numFmtId="0" xfId="3" applyFont="1" applyBorder="1" applyAlignment="1">
      <alignment horizontal="center" vertical="center" wrapText="1"/>
    </xf>
    <xf fontId="9" fillId="4" borderId="35" numFmtId="0" xfId="0" applyFont="1" applyFill="1" applyBorder="1" applyAlignment="1">
      <alignment horizontal="left" vertical="center" wrapText="1"/>
    </xf>
    <xf fontId="9" fillId="4" borderId="28" numFmtId="0" xfId="0" applyFont="1" applyFill="1" applyBorder="1" applyAlignment="1">
      <alignment horizontal="left" vertical="center" wrapText="1"/>
    </xf>
    <xf fontId="9" fillId="4" borderId="36" numFmtId="0" xfId="0" applyFont="1" applyFill="1" applyBorder="1" applyAlignment="1">
      <alignment horizontal="left" vertical="center" wrapText="1"/>
    </xf>
    <xf fontId="16" fillId="0" borderId="11" numFmtId="0" xfId="3" applyFont="1" applyBorder="1" applyAlignment="1">
      <alignment horizontal="left" vertical="center" wrapText="1"/>
    </xf>
    <xf fontId="8" fillId="0" borderId="11" numFmtId="160" xfId="0" applyNumberFormat="1" applyFont="1" applyBorder="1" applyAlignment="1">
      <alignment horizontal="center" vertical="center" wrapText="1"/>
    </xf>
    <xf fontId="9" fillId="0" borderId="11" numFmtId="160" xfId="0" applyNumberFormat="1" applyFont="1" applyBorder="1" applyAlignment="1">
      <alignment horizontal="center" vertical="center"/>
    </xf>
    <xf fontId="9" fillId="0" borderId="37" numFmtId="160" xfId="0" applyNumberFormat="1" applyFont="1" applyBorder="1" applyAlignment="1">
      <alignment horizontal="center" vertical="center"/>
    </xf>
    <xf fontId="9" fillId="0" borderId="6" numFmtId="160" xfId="0" applyNumberFormat="1" applyFont="1" applyBorder="1" applyAlignment="1">
      <alignment horizontal="center" vertical="center"/>
    </xf>
    <xf fontId="9" fillId="0" borderId="29" numFmtId="160" xfId="0" applyNumberFormat="1" applyFont="1" applyBorder="1" applyAlignment="1">
      <alignment horizontal="center" vertical="center"/>
    </xf>
    <xf fontId="10" fillId="0" borderId="30" numFmtId="0" xfId="0" applyFont="1" applyBorder="1" applyAlignment="1">
      <alignment horizontal="left" vertical="center"/>
    </xf>
    <xf fontId="10" fillId="0" borderId="13" numFmtId="0" xfId="0" applyFont="1" applyBorder="1" applyAlignment="1">
      <alignment horizontal="left" vertical="center"/>
    </xf>
    <xf fontId="10" fillId="0" borderId="13" numFmtId="0" xfId="0" applyFont="1" applyBorder="1" applyAlignment="1">
      <alignment horizontal="center" vertical="center"/>
    </xf>
    <xf fontId="8" fillId="0" borderId="13" numFmtId="160" xfId="0" applyNumberFormat="1" applyFont="1" applyBorder="1" applyAlignment="1">
      <alignment horizontal="center" vertical="center" wrapText="1"/>
    </xf>
    <xf fontId="15" fillId="0" borderId="13" numFmtId="160" xfId="0" applyNumberFormat="1" applyFont="1" applyBorder="1" applyAlignment="1">
      <alignment horizontal="center" vertical="center" wrapText="1"/>
    </xf>
    <xf fontId="15" fillId="0" borderId="14" numFmtId="160" xfId="0" applyNumberFormat="1" applyFont="1" applyBorder="1" applyAlignment="1">
      <alignment horizontal="center" vertical="center" wrapText="1"/>
    </xf>
    <xf fontId="7" fillId="0" borderId="1" numFmtId="0" xfId="0" applyFont="1" applyBorder="1" applyAlignment="1">
      <alignment horizontal="center" vertical="center"/>
    </xf>
    <xf fontId="9" fillId="4" borderId="9" numFmtId="0" xfId="3" applyFont="1" applyFill="1" applyBorder="1" applyAlignment="1">
      <alignment horizontal="left" vertical="center" wrapText="1"/>
    </xf>
    <xf fontId="7" fillId="0" borderId="6" numFmtId="0" xfId="0" applyFont="1" applyBorder="1" applyAlignment="1">
      <alignment horizontal="center" vertical="center"/>
    </xf>
    <xf fontId="7" fillId="0" borderId="7" numFmtId="0" xfId="0" applyFont="1" applyBorder="1" applyAlignment="1">
      <alignment horizontal="center" vertical="center"/>
    </xf>
    <xf fontId="9" fillId="4" borderId="32" numFmtId="0" xfId="3" applyFont="1" applyFill="1" applyBorder="1" applyAlignment="1">
      <alignment horizontal="left" vertical="center" wrapText="1"/>
    </xf>
    <xf fontId="9" fillId="4" borderId="35" numFmtId="0" xfId="3" applyFont="1" applyFill="1" applyBorder="1" applyAlignment="1">
      <alignment horizontal="left" vertical="center" wrapText="1"/>
    </xf>
    <xf fontId="9" fillId="4" borderId="28" numFmtId="0" xfId="3" applyFont="1" applyFill="1" applyBorder="1" applyAlignment="1">
      <alignment horizontal="left" vertical="center" wrapText="1"/>
    </xf>
    <xf fontId="9" fillId="4" borderId="36" numFmtId="0" xfId="3" applyFont="1" applyFill="1" applyBorder="1" applyAlignment="1">
      <alignment horizontal="left" vertical="center" wrapText="1"/>
    </xf>
    <xf fontId="9" fillId="4" borderId="0" numFmtId="0" xfId="3" applyFont="1" applyFill="1" applyAlignment="1">
      <alignment horizontal="left" vertical="center" wrapText="1"/>
    </xf>
    <xf fontId="16" fillId="0" borderId="0" numFmtId="0" xfId="3" applyFont="1" applyAlignment="1">
      <alignment horizontal="left" vertical="center" wrapText="1"/>
    </xf>
    <xf fontId="9" fillId="0" borderId="0" numFmtId="0" xfId="3" applyFont="1" applyAlignment="1">
      <alignment horizontal="center" vertical="center" wrapText="1"/>
    </xf>
    <xf fontId="8" fillId="0" borderId="0" numFmtId="160" xfId="0" applyNumberFormat="1" applyFont="1" applyAlignment="1">
      <alignment horizontal="center" vertical="center" wrapText="1"/>
    </xf>
    <xf fontId="9" fillId="0" borderId="0" numFmtId="160" xfId="0" applyNumberFormat="1" applyFont="1" applyAlignment="1">
      <alignment horizontal="center" vertical="center"/>
    </xf>
    <xf fontId="0" fillId="0" borderId="2" numFmtId="0" xfId="0" applyBorder="1" applyAlignment="1">
      <alignment horizontal="center" wrapText="1"/>
    </xf>
    <xf fontId="3" fillId="2" borderId="2" numFmtId="0" xfId="0" applyFont="1" applyFill="1" applyBorder="1" applyAlignment="1">
      <alignment horizontal="center" wrapText="1"/>
    </xf>
  </cellXfs>
  <cellStyles count="4">
    <cellStyle name="Обычный" xfId="0" builtinId="0"/>
    <cellStyle name="Обычный 11" xfId="1"/>
    <cellStyle name="Обычный 2 10" xfId="2"/>
    <cellStyle name="Обычный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1" Type="http://schemas.openxmlformats.org/officeDocument/2006/relationships/worksheet" Target="worksheets/sheet11.xml"/><Relationship  Id="rId10" Type="http://schemas.openxmlformats.org/officeDocument/2006/relationships/worksheet" Target="worksheets/sheet10.xml"/><Relationship  Id="rId15" Type="http://schemas.openxmlformats.org/officeDocument/2006/relationships/sharedStrings" Target="sharedStrings.xml"/><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14"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16" Type="http://schemas.openxmlformats.org/officeDocument/2006/relationships/styles" Target="styles.xml"/><Relationship  Id="rId4" Type="http://schemas.openxmlformats.org/officeDocument/2006/relationships/worksheet" Target="worksheets/sheet4.xml"/><Relationship  Id="rId12" Type="http://schemas.openxmlformats.org/officeDocument/2006/relationships/worksheet" Target="worksheets/sheet12.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H4" zoomScale="75" workbookViewId="0">
      <selection activeCell="N11" activeCellId="0" sqref="N11"/>
    </sheetView>
  </sheetViews>
  <sheetFormatPr defaultRowHeight="14.25"/>
  <cols>
    <col customWidth="1" min="1" max="1" width="2.7109375"/>
    <col customWidth="1" min="2" max="2" width="2.28515625"/>
    <col customWidth="1" min="3" max="3" width="8.42578125"/>
    <col customWidth="1" min="4" max="4" width="16.5703125"/>
    <col customWidth="1" min="5" max="5" width="41"/>
    <col customWidth="1" min="6" max="6" width="14.140625"/>
    <col customWidth="1" min="7" max="7" width="9.140625"/>
    <col customWidth="1" min="18" max="18" width="17.140625"/>
    <col customWidth="1" min="19" max="19" width="21"/>
    <col customWidth="1" min="28" max="28" width="14.42578125"/>
    <col customWidth="1" min="32" max="32" width="11"/>
    <col customWidth="1" min="33" max="33" width="16.7109375"/>
  </cols>
  <sheetData>
    <row r="6" ht="90" customHeight="1">
      <c r="C6" s="1" t="s">
        <v>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ht="90" customHeight="1">
      <c r="C7" s="2" t="s">
        <v>1</v>
      </c>
      <c r="D7" s="3" t="s">
        <v>2</v>
      </c>
      <c r="E7" s="3" t="s">
        <v>3</v>
      </c>
      <c r="F7" s="3" t="s">
        <v>4</v>
      </c>
      <c r="G7" s="4" t="s">
        <v>5</v>
      </c>
      <c r="H7" s="4"/>
      <c r="I7" s="4"/>
      <c r="J7" s="4"/>
      <c r="K7" s="4"/>
      <c r="L7" s="4"/>
      <c r="M7" s="4"/>
      <c r="N7" s="4"/>
      <c r="O7" s="4"/>
      <c r="P7" s="4"/>
      <c r="Q7" s="4"/>
      <c r="R7" s="4"/>
      <c r="S7" s="4" t="s">
        <v>6</v>
      </c>
      <c r="T7" s="5" t="s">
        <v>7</v>
      </c>
      <c r="U7" s="6"/>
      <c r="V7" s="6"/>
      <c r="W7" s="6"/>
      <c r="X7" s="7"/>
      <c r="Y7" s="5" t="s">
        <v>8</v>
      </c>
      <c r="Z7" s="6"/>
      <c r="AA7" s="7"/>
      <c r="AB7" s="5" t="s">
        <v>9</v>
      </c>
      <c r="AC7" s="6"/>
      <c r="AD7" s="6"/>
      <c r="AE7" s="6"/>
      <c r="AF7" s="6"/>
      <c r="AG7" s="7"/>
      <c r="AH7" s="4" t="s">
        <v>10</v>
      </c>
      <c r="AI7" s="4"/>
      <c r="AJ7" s="4"/>
      <c r="AK7" s="4" t="s">
        <v>11</v>
      </c>
      <c r="AL7" s="4"/>
      <c r="AM7" s="4"/>
      <c r="AN7" s="4" t="s">
        <v>12</v>
      </c>
      <c r="AO7" s="4"/>
      <c r="AP7" s="4"/>
    </row>
    <row r="8" ht="60" customHeight="1">
      <c r="C8" s="8"/>
      <c r="D8" s="9"/>
      <c r="E8" s="9"/>
      <c r="F8" s="9"/>
      <c r="G8" s="3" t="s">
        <v>13</v>
      </c>
      <c r="H8" s="10" t="s">
        <v>14</v>
      </c>
      <c r="I8" s="10"/>
      <c r="J8" s="10"/>
      <c r="K8" s="10" t="s">
        <v>15</v>
      </c>
      <c r="L8" s="10"/>
      <c r="M8" s="10"/>
      <c r="N8" s="10" t="s">
        <v>16</v>
      </c>
      <c r="O8" s="10"/>
      <c r="P8" s="10"/>
      <c r="Q8" s="10"/>
      <c r="R8" s="10"/>
      <c r="S8" s="4"/>
      <c r="T8" s="3" t="s">
        <v>17</v>
      </c>
      <c r="U8" s="3" t="s">
        <v>18</v>
      </c>
      <c r="V8" s="3" t="s">
        <v>19</v>
      </c>
      <c r="W8" s="3" t="s">
        <v>20</v>
      </c>
      <c r="X8" s="3" t="s">
        <v>21</v>
      </c>
      <c r="Y8" s="11" t="s">
        <v>22</v>
      </c>
      <c r="Z8" s="11" t="s">
        <v>23</v>
      </c>
      <c r="AA8" s="11" t="s">
        <v>24</v>
      </c>
      <c r="AB8" s="11" t="s">
        <v>25</v>
      </c>
      <c r="AC8" s="5" t="s">
        <v>26</v>
      </c>
      <c r="AD8" s="6"/>
      <c r="AE8" s="7"/>
      <c r="AF8" s="11" t="s">
        <v>27</v>
      </c>
      <c r="AG8" s="11" t="s">
        <v>28</v>
      </c>
      <c r="AH8" s="2">
        <v>2021</v>
      </c>
      <c r="AI8" s="2">
        <v>2022</v>
      </c>
      <c r="AJ8" s="2">
        <v>2023</v>
      </c>
      <c r="AK8" s="2">
        <v>2021</v>
      </c>
      <c r="AL8" s="2">
        <v>2022</v>
      </c>
      <c r="AM8" s="2">
        <v>2023</v>
      </c>
      <c r="AN8" s="2" t="s">
        <v>29</v>
      </c>
      <c r="AO8" s="2" t="s">
        <v>30</v>
      </c>
      <c r="AP8" s="2" t="s">
        <v>31</v>
      </c>
    </row>
    <row r="9" ht="42.75">
      <c r="C9" s="12"/>
      <c r="D9" s="13"/>
      <c r="E9" s="13"/>
      <c r="F9" s="13"/>
      <c r="G9" s="13"/>
      <c r="H9" s="10" t="s">
        <v>32</v>
      </c>
      <c r="I9" s="10" t="s">
        <v>33</v>
      </c>
      <c r="J9" s="10" t="s">
        <v>34</v>
      </c>
      <c r="K9" s="10" t="s">
        <v>35</v>
      </c>
      <c r="L9" s="10" t="s">
        <v>36</v>
      </c>
      <c r="M9" s="10" t="s">
        <v>37</v>
      </c>
      <c r="N9" s="10" t="s">
        <v>38</v>
      </c>
      <c r="O9" s="10" t="s">
        <v>39</v>
      </c>
      <c r="P9" s="10" t="s">
        <v>40</v>
      </c>
      <c r="Q9" s="10" t="s">
        <v>41</v>
      </c>
      <c r="R9" s="10" t="s">
        <v>42</v>
      </c>
      <c r="S9" s="4"/>
      <c r="T9" s="13"/>
      <c r="U9" s="13"/>
      <c r="V9" s="13"/>
      <c r="W9" s="13"/>
      <c r="X9" s="13"/>
      <c r="Y9" s="14"/>
      <c r="Z9" s="14"/>
      <c r="AA9" s="14"/>
      <c r="AB9" s="14"/>
      <c r="AC9" s="15">
        <v>2021</v>
      </c>
      <c r="AD9" s="15">
        <v>2022</v>
      </c>
      <c r="AE9" s="15">
        <v>2023</v>
      </c>
      <c r="AF9" s="14"/>
      <c r="AG9" s="14"/>
      <c r="AH9" s="12"/>
      <c r="AI9" s="12"/>
      <c r="AJ9" s="12"/>
      <c r="AK9" s="12"/>
      <c r="AL9" s="12"/>
      <c r="AM9" s="12"/>
      <c r="AN9" s="12"/>
      <c r="AO9" s="12"/>
      <c r="AP9" s="12"/>
    </row>
    <row r="10">
      <c r="C10" s="16" t="s">
        <v>43</v>
      </c>
      <c r="D10" s="17">
        <v>1</v>
      </c>
      <c r="E10" s="17">
        <v>2</v>
      </c>
      <c r="F10" s="17">
        <v>3</v>
      </c>
      <c r="G10" s="17">
        <v>4</v>
      </c>
      <c r="H10" s="17">
        <v>5</v>
      </c>
      <c r="I10" s="17">
        <v>6</v>
      </c>
      <c r="J10" s="17">
        <v>7</v>
      </c>
      <c r="K10" s="17">
        <v>8</v>
      </c>
      <c r="L10" s="17">
        <v>9</v>
      </c>
      <c r="M10" s="17">
        <v>10</v>
      </c>
      <c r="N10" s="17">
        <v>11</v>
      </c>
      <c r="O10" s="17">
        <v>12</v>
      </c>
      <c r="P10" s="17">
        <v>13</v>
      </c>
      <c r="Q10" s="17">
        <v>14</v>
      </c>
      <c r="R10" s="17">
        <v>15</v>
      </c>
      <c r="S10" s="17">
        <v>16</v>
      </c>
      <c r="T10" s="17">
        <v>17</v>
      </c>
      <c r="U10" s="17">
        <v>18</v>
      </c>
      <c r="V10" s="17">
        <v>19</v>
      </c>
      <c r="W10" s="17">
        <v>20</v>
      </c>
      <c r="X10" s="17">
        <v>21</v>
      </c>
      <c r="Y10" s="17">
        <v>22</v>
      </c>
      <c r="Z10" s="17">
        <v>23</v>
      </c>
      <c r="AA10" s="17">
        <v>24</v>
      </c>
      <c r="AB10" s="17">
        <v>25</v>
      </c>
      <c r="AC10" s="17">
        <v>26</v>
      </c>
      <c r="AD10" s="17">
        <v>27</v>
      </c>
      <c r="AE10" s="17">
        <v>28</v>
      </c>
      <c r="AF10" s="17">
        <v>29</v>
      </c>
      <c r="AG10" s="17">
        <v>30</v>
      </c>
      <c r="AH10" s="17">
        <v>31</v>
      </c>
      <c r="AI10" s="17">
        <v>32</v>
      </c>
      <c r="AJ10" s="17">
        <v>33</v>
      </c>
      <c r="AK10" s="17">
        <v>34</v>
      </c>
      <c r="AL10" s="17">
        <v>35</v>
      </c>
      <c r="AM10" s="17">
        <v>36</v>
      </c>
      <c r="AN10" s="17">
        <v>37</v>
      </c>
      <c r="AO10" s="17">
        <v>38</v>
      </c>
      <c r="AP10" s="17">
        <v>39</v>
      </c>
    </row>
    <row r="11" ht="30.75" customHeight="1">
      <c r="C11" s="18">
        <v>1</v>
      </c>
      <c r="D11" s="19" t="s">
        <v>44</v>
      </c>
      <c r="E11" s="20" t="s">
        <v>45</v>
      </c>
      <c r="F11" s="19">
        <v>2.1200000000000001</v>
      </c>
      <c r="G11" s="21">
        <v>11615</v>
      </c>
      <c r="H11" s="21">
        <v>11615</v>
      </c>
      <c r="I11" s="21">
        <v>0</v>
      </c>
      <c r="J11" s="21">
        <v>0</v>
      </c>
      <c r="K11" s="22">
        <v>3127.6999999999998</v>
      </c>
      <c r="L11" s="22">
        <v>0</v>
      </c>
      <c r="M11" s="22">
        <v>7282.8999999999996</v>
      </c>
      <c r="N11" s="19"/>
      <c r="O11" s="19"/>
      <c r="P11" s="19"/>
      <c r="Q11" s="19"/>
      <c r="R11" s="19"/>
      <c r="S11" s="19" t="s">
        <v>46</v>
      </c>
      <c r="T11" s="22">
        <v>130.19999999999999</v>
      </c>
      <c r="U11" s="22">
        <v>51.399999999999999</v>
      </c>
      <c r="V11" s="22">
        <v>526.60000000000002</v>
      </c>
      <c r="W11" s="23">
        <v>10421.700000000001</v>
      </c>
      <c r="X11" s="23">
        <v>485.10000000000002</v>
      </c>
      <c r="Y11" s="24" t="s">
        <v>47</v>
      </c>
      <c r="Z11" s="24" t="s">
        <v>48</v>
      </c>
      <c r="AA11" s="24">
        <v>184</v>
      </c>
      <c r="AB11" s="24" t="s">
        <v>49</v>
      </c>
      <c r="AC11" s="24">
        <v>1</v>
      </c>
      <c r="AD11" s="24">
        <v>2</v>
      </c>
      <c r="AE11" s="24">
        <v>1</v>
      </c>
      <c r="AF11" s="24" t="s">
        <v>50</v>
      </c>
      <c r="AG11" s="24" t="s">
        <v>51</v>
      </c>
      <c r="AH11" s="18">
        <v>17.399999999999999</v>
      </c>
      <c r="AI11" s="18">
        <v>18.399999999999999</v>
      </c>
      <c r="AJ11" s="18">
        <v>7.9000000000000004</v>
      </c>
      <c r="AK11" s="18">
        <v>0</v>
      </c>
      <c r="AL11" s="18">
        <v>0</v>
      </c>
      <c r="AM11" s="18">
        <v>0</v>
      </c>
      <c r="AN11" s="25" t="s">
        <v>52</v>
      </c>
      <c r="AO11" s="25" t="s">
        <v>52</v>
      </c>
      <c r="AP11" s="25" t="s">
        <v>53</v>
      </c>
    </row>
    <row r="12" ht="28.5">
      <c r="C12" s="18">
        <v>2</v>
      </c>
      <c r="D12" s="19" t="s">
        <v>54</v>
      </c>
      <c r="E12" s="26"/>
      <c r="F12" s="19">
        <v>4.3399999999999999</v>
      </c>
      <c r="G12" s="21">
        <v>23704</v>
      </c>
      <c r="H12" s="21">
        <v>23704</v>
      </c>
      <c r="I12" s="21">
        <v>0</v>
      </c>
      <c r="J12" s="21">
        <v>0</v>
      </c>
      <c r="K12" s="22">
        <v>12437.799999999999</v>
      </c>
      <c r="L12" s="22">
        <v>0</v>
      </c>
      <c r="M12" s="22">
        <v>9285.5</v>
      </c>
      <c r="N12" s="19"/>
      <c r="O12" s="19"/>
      <c r="P12" s="19"/>
      <c r="Q12" s="19"/>
      <c r="R12" s="19"/>
      <c r="S12" s="19" t="s">
        <v>46</v>
      </c>
      <c r="T12" s="22">
        <v>761.79999999999995</v>
      </c>
      <c r="U12" s="22">
        <v>1670.2</v>
      </c>
      <c r="V12" s="22">
        <v>2500.9000000000001</v>
      </c>
      <c r="W12" s="23">
        <v>16286.4</v>
      </c>
      <c r="X12" s="23">
        <v>2484.6999999999998</v>
      </c>
      <c r="Y12" s="24" t="s">
        <v>47</v>
      </c>
      <c r="Z12" s="24" t="s">
        <v>48</v>
      </c>
      <c r="AA12" s="24">
        <v>184</v>
      </c>
      <c r="AB12" s="24" t="s">
        <v>49</v>
      </c>
      <c r="AC12" s="18">
        <v>1</v>
      </c>
      <c r="AD12" s="18">
        <v>0</v>
      </c>
      <c r="AE12" s="18">
        <v>1</v>
      </c>
      <c r="AF12" s="24" t="s">
        <v>50</v>
      </c>
      <c r="AG12" s="24" t="s">
        <v>55</v>
      </c>
      <c r="AH12" s="18">
        <v>0.10000000000000001</v>
      </c>
      <c r="AI12" s="18">
        <v>0</v>
      </c>
      <c r="AJ12" s="18">
        <v>2.5</v>
      </c>
      <c r="AK12" s="18">
        <v>0</v>
      </c>
      <c r="AL12" s="18">
        <v>0</v>
      </c>
      <c r="AM12" s="18">
        <v>0</v>
      </c>
      <c r="AN12" s="25" t="s">
        <v>52</v>
      </c>
      <c r="AO12" s="25" t="s">
        <v>52</v>
      </c>
      <c r="AP12" s="25" t="s">
        <v>53</v>
      </c>
    </row>
    <row r="13" ht="32.25" customHeight="1">
      <c r="C13" s="18">
        <v>3</v>
      </c>
      <c r="D13" s="19" t="s">
        <v>56</v>
      </c>
      <c r="E13" s="26"/>
      <c r="F13" s="19">
        <v>1.77</v>
      </c>
      <c r="G13" s="21">
        <v>9681</v>
      </c>
      <c r="H13" s="21">
        <v>9681</v>
      </c>
      <c r="I13" s="21">
        <v>0</v>
      </c>
      <c r="J13" s="21">
        <v>0</v>
      </c>
      <c r="K13" s="22">
        <v>5311.8999999999996</v>
      </c>
      <c r="L13" s="22">
        <v>0</v>
      </c>
      <c r="M13" s="22">
        <v>3563.0999999999999</v>
      </c>
      <c r="N13" s="19"/>
      <c r="O13" s="19"/>
      <c r="P13" s="19"/>
      <c r="Q13" s="19"/>
      <c r="R13" s="19"/>
      <c r="S13" s="19" t="s">
        <v>46</v>
      </c>
      <c r="T13" s="22">
        <v>642.79999999999995</v>
      </c>
      <c r="U13" s="22">
        <v>2542.8000000000002</v>
      </c>
      <c r="V13" s="22">
        <v>1067.3</v>
      </c>
      <c r="W13" s="23">
        <v>5115.8999999999996</v>
      </c>
      <c r="X13" s="23">
        <v>312.19999999999999</v>
      </c>
      <c r="Y13" s="24" t="s">
        <v>47</v>
      </c>
      <c r="Z13" s="24" t="s">
        <v>48</v>
      </c>
      <c r="AA13" s="24">
        <v>184</v>
      </c>
      <c r="AB13" s="24" t="s">
        <v>49</v>
      </c>
      <c r="AC13" s="18">
        <v>1</v>
      </c>
      <c r="AD13" s="18">
        <v>4</v>
      </c>
      <c r="AE13" s="18">
        <v>0</v>
      </c>
      <c r="AF13" s="18" t="s">
        <v>57</v>
      </c>
      <c r="AG13" s="18" t="s">
        <v>58</v>
      </c>
      <c r="AH13" s="18">
        <v>10.6</v>
      </c>
      <c r="AI13" s="18">
        <v>32.229999999999997</v>
      </c>
      <c r="AJ13" s="18">
        <v>0</v>
      </c>
      <c r="AK13" s="18">
        <v>0</v>
      </c>
      <c r="AL13" s="18">
        <v>0</v>
      </c>
      <c r="AM13" s="18">
        <v>0</v>
      </c>
      <c r="AN13" s="25" t="s">
        <v>52</v>
      </c>
      <c r="AO13" s="25" t="s">
        <v>52</v>
      </c>
      <c r="AP13" s="25" t="s">
        <v>53</v>
      </c>
    </row>
    <row r="14" ht="28.5">
      <c r="C14" s="18">
        <v>4</v>
      </c>
      <c r="D14" s="19" t="s">
        <v>59</v>
      </c>
      <c r="E14" s="26"/>
      <c r="F14" s="19">
        <v>3.6699999999999999</v>
      </c>
      <c r="G14" s="21">
        <v>20064</v>
      </c>
      <c r="H14" s="21">
        <v>20064</v>
      </c>
      <c r="I14" s="21">
        <v>0</v>
      </c>
      <c r="J14" s="21">
        <v>0</v>
      </c>
      <c r="K14" s="22">
        <v>10438.299999999999</v>
      </c>
      <c r="L14" s="22">
        <v>0</v>
      </c>
      <c r="M14" s="22">
        <v>8065.6999999999998</v>
      </c>
      <c r="N14" s="19"/>
      <c r="O14" s="19"/>
      <c r="P14" s="19"/>
      <c r="Q14" s="19"/>
      <c r="R14" s="19"/>
      <c r="S14" s="19" t="s">
        <v>46</v>
      </c>
      <c r="T14" s="22">
        <v>1745.8</v>
      </c>
      <c r="U14" s="22">
        <v>641.60000000000002</v>
      </c>
      <c r="V14" s="22">
        <v>2336.9000000000001</v>
      </c>
      <c r="W14" s="23">
        <v>13130.6</v>
      </c>
      <c r="X14" s="23">
        <v>2209.0999999999999</v>
      </c>
      <c r="Y14" s="24" t="s">
        <v>47</v>
      </c>
      <c r="Z14" s="24" t="s">
        <v>48</v>
      </c>
      <c r="AA14" s="24">
        <v>184</v>
      </c>
      <c r="AB14" s="24" t="s">
        <v>49</v>
      </c>
      <c r="AC14" s="18">
        <v>0</v>
      </c>
      <c r="AD14" s="18">
        <v>0</v>
      </c>
      <c r="AE14" s="18">
        <v>0</v>
      </c>
      <c r="AF14" s="18" t="s">
        <v>60</v>
      </c>
      <c r="AG14" s="18" t="s">
        <v>60</v>
      </c>
      <c r="AH14" s="18">
        <v>0</v>
      </c>
      <c r="AI14" s="18">
        <v>0</v>
      </c>
      <c r="AJ14" s="18">
        <v>0</v>
      </c>
      <c r="AK14" s="18">
        <v>0</v>
      </c>
      <c r="AL14" s="18">
        <v>0</v>
      </c>
      <c r="AM14" s="18">
        <v>0</v>
      </c>
      <c r="AN14" s="25" t="s">
        <v>52</v>
      </c>
      <c r="AO14" s="25" t="s">
        <v>52</v>
      </c>
      <c r="AP14" s="25" t="s">
        <v>53</v>
      </c>
    </row>
    <row r="15" ht="28.5">
      <c r="C15" s="18">
        <v>5</v>
      </c>
      <c r="D15" s="19" t="s">
        <v>61</v>
      </c>
      <c r="E15" s="26"/>
      <c r="F15" s="19">
        <v>4.7599999999999998</v>
      </c>
      <c r="G15" s="21">
        <v>26026</v>
      </c>
      <c r="H15" s="21">
        <v>26026</v>
      </c>
      <c r="I15" s="21">
        <v>0</v>
      </c>
      <c r="J15" s="21">
        <v>0</v>
      </c>
      <c r="K15" s="22">
        <v>12563.799999999999</v>
      </c>
      <c r="L15" s="22">
        <v>0.59999999999999998</v>
      </c>
      <c r="M15" s="22">
        <v>9530.2999999999993</v>
      </c>
      <c r="N15" s="19"/>
      <c r="O15" s="19"/>
      <c r="P15" s="19"/>
      <c r="Q15" s="19"/>
      <c r="R15" s="19"/>
      <c r="S15" s="19" t="s">
        <v>46</v>
      </c>
      <c r="T15" s="22">
        <v>2369.8000000000002</v>
      </c>
      <c r="U15" s="22">
        <v>4809.5</v>
      </c>
      <c r="V15" s="22">
        <v>320.30000000000001</v>
      </c>
      <c r="W15" s="23">
        <v>12167.1</v>
      </c>
      <c r="X15" s="23">
        <v>6359.3000000000002</v>
      </c>
      <c r="Y15" s="24" t="s">
        <v>47</v>
      </c>
      <c r="Z15" s="24" t="s">
        <v>48</v>
      </c>
      <c r="AA15" s="24">
        <v>184</v>
      </c>
      <c r="AB15" s="24" t="s">
        <v>49</v>
      </c>
      <c r="AC15" s="18">
        <v>6</v>
      </c>
      <c r="AD15" s="18">
        <v>1</v>
      </c>
      <c r="AE15" s="18">
        <v>1</v>
      </c>
      <c r="AF15" s="18" t="s">
        <v>57</v>
      </c>
      <c r="AG15" s="18" t="s">
        <v>58</v>
      </c>
      <c r="AH15" s="18">
        <v>151.40000000000001</v>
      </c>
      <c r="AI15" s="18">
        <v>0.90000000000000002</v>
      </c>
      <c r="AJ15" s="18">
        <v>3.3999999999999999</v>
      </c>
      <c r="AK15" s="18">
        <v>2.4700000000000002</v>
      </c>
      <c r="AL15" s="18">
        <v>0</v>
      </c>
      <c r="AM15" s="18">
        <v>0</v>
      </c>
      <c r="AN15" s="25" t="s">
        <v>52</v>
      </c>
      <c r="AO15" s="25" t="s">
        <v>52</v>
      </c>
      <c r="AP15" s="25" t="s">
        <v>53</v>
      </c>
    </row>
    <row r="16" ht="28.5">
      <c r="C16" s="18">
        <v>6</v>
      </c>
      <c r="D16" s="19" t="s">
        <v>62</v>
      </c>
      <c r="E16" s="26"/>
      <c r="F16" s="19">
        <v>4.4500000000000002</v>
      </c>
      <c r="G16" s="21">
        <v>24331</v>
      </c>
      <c r="H16" s="21">
        <v>24331</v>
      </c>
      <c r="I16" s="21">
        <v>0</v>
      </c>
      <c r="J16" s="21">
        <v>0</v>
      </c>
      <c r="K16" s="22">
        <v>6668.1999999999998</v>
      </c>
      <c r="L16" s="22">
        <v>0</v>
      </c>
      <c r="M16" s="22">
        <v>14550.1</v>
      </c>
      <c r="N16" s="19"/>
      <c r="O16" s="19"/>
      <c r="P16" s="19"/>
      <c r="Q16" s="19"/>
      <c r="R16" s="19"/>
      <c r="S16" s="19" t="s">
        <v>46</v>
      </c>
      <c r="T16" s="22">
        <v>3158.3000000000002</v>
      </c>
      <c r="U16" s="22">
        <v>1955.7</v>
      </c>
      <c r="V16" s="22">
        <v>103.40000000000001</v>
      </c>
      <c r="W16" s="23">
        <v>11351.6</v>
      </c>
      <c r="X16" s="23">
        <v>7762</v>
      </c>
      <c r="Y16" s="24" t="s">
        <v>47</v>
      </c>
      <c r="Z16" s="24" t="s">
        <v>48</v>
      </c>
      <c r="AA16" s="24">
        <v>184</v>
      </c>
      <c r="AB16" s="24" t="s">
        <v>49</v>
      </c>
      <c r="AC16" s="18">
        <v>1</v>
      </c>
      <c r="AD16" s="18">
        <v>0</v>
      </c>
      <c r="AE16" s="18">
        <v>1</v>
      </c>
      <c r="AF16" s="24" t="s">
        <v>50</v>
      </c>
      <c r="AG16" s="24" t="s">
        <v>55</v>
      </c>
      <c r="AH16" s="18">
        <v>0.69999999999999996</v>
      </c>
      <c r="AI16" s="18">
        <v>0</v>
      </c>
      <c r="AJ16" s="18">
        <v>0.20999999999999999</v>
      </c>
      <c r="AK16" s="18">
        <v>0</v>
      </c>
      <c r="AL16" s="18">
        <v>0</v>
      </c>
      <c r="AM16" s="18">
        <v>0</v>
      </c>
      <c r="AN16" s="25" t="s">
        <v>52</v>
      </c>
      <c r="AO16" s="25" t="s">
        <v>52</v>
      </c>
      <c r="AP16" s="25" t="s">
        <v>53</v>
      </c>
    </row>
    <row r="17" ht="28.5">
      <c r="C17" s="18">
        <v>7</v>
      </c>
      <c r="D17" s="19" t="s">
        <v>63</v>
      </c>
      <c r="E17" s="26"/>
      <c r="F17" s="19">
        <v>5.8600000000000003</v>
      </c>
      <c r="G17" s="21">
        <v>32044</v>
      </c>
      <c r="H17" s="21">
        <v>32044</v>
      </c>
      <c r="I17" s="21">
        <v>0</v>
      </c>
      <c r="J17" s="21">
        <v>0</v>
      </c>
      <c r="K17" s="22">
        <v>16970.200000000001</v>
      </c>
      <c r="L17" s="22">
        <v>0</v>
      </c>
      <c r="M17" s="22">
        <v>12024.5</v>
      </c>
      <c r="N17" s="19"/>
      <c r="O17" s="19"/>
      <c r="P17" s="19"/>
      <c r="Q17" s="19"/>
      <c r="R17" s="19"/>
      <c r="S17" s="19" t="s">
        <v>46</v>
      </c>
      <c r="T17" s="22">
        <v>2605</v>
      </c>
      <c r="U17" s="22">
        <v>3666.0999999999999</v>
      </c>
      <c r="V17" s="22">
        <v>3612.5</v>
      </c>
      <c r="W17" s="23">
        <v>17966.200000000001</v>
      </c>
      <c r="X17" s="23">
        <v>4194.1999999999998</v>
      </c>
      <c r="Y17" s="24" t="s">
        <v>47</v>
      </c>
      <c r="Z17" s="24" t="s">
        <v>48</v>
      </c>
      <c r="AA17" s="24">
        <v>184</v>
      </c>
      <c r="AB17" s="24" t="s">
        <v>49</v>
      </c>
      <c r="AC17" s="18">
        <v>8</v>
      </c>
      <c r="AD17" s="18">
        <v>14</v>
      </c>
      <c r="AE17" s="18">
        <v>9</v>
      </c>
      <c r="AF17" s="18" t="s">
        <v>57</v>
      </c>
      <c r="AG17" s="24" t="s">
        <v>55</v>
      </c>
      <c r="AH17" s="18">
        <v>8.7200000000000006</v>
      </c>
      <c r="AI17" s="18">
        <v>117.95999999999999</v>
      </c>
      <c r="AJ17" s="18">
        <v>48.219999999999999</v>
      </c>
      <c r="AK17" s="18">
        <v>0</v>
      </c>
      <c r="AL17" s="18">
        <v>0</v>
      </c>
      <c r="AM17" s="18">
        <v>0</v>
      </c>
      <c r="AN17" s="25" t="s">
        <v>52</v>
      </c>
      <c r="AO17" s="25" t="s">
        <v>52</v>
      </c>
      <c r="AP17" s="25" t="s">
        <v>53</v>
      </c>
    </row>
    <row r="18" ht="28.5">
      <c r="C18" s="18">
        <v>8</v>
      </c>
      <c r="D18" s="19" t="s">
        <v>64</v>
      </c>
      <c r="E18" s="26"/>
      <c r="F18" s="19">
        <v>3.9300000000000002</v>
      </c>
      <c r="G18" s="21">
        <v>21467</v>
      </c>
      <c r="H18" s="21">
        <v>21467</v>
      </c>
      <c r="I18" s="21">
        <v>0</v>
      </c>
      <c r="J18" s="21">
        <v>0</v>
      </c>
      <c r="K18" s="22">
        <v>10374.1</v>
      </c>
      <c r="L18" s="22">
        <v>0</v>
      </c>
      <c r="M18" s="22">
        <v>8976.7000000000007</v>
      </c>
      <c r="N18" s="19"/>
      <c r="O18" s="19"/>
      <c r="P18" s="19"/>
      <c r="Q18" s="19"/>
      <c r="R18" s="19"/>
      <c r="S18" s="19" t="s">
        <v>46</v>
      </c>
      <c r="T18" s="22">
        <v>527.70000000000005</v>
      </c>
      <c r="U18" s="22">
        <v>3432</v>
      </c>
      <c r="V18" s="22">
        <v>4524.1000000000004</v>
      </c>
      <c r="W18" s="23">
        <v>11571.1</v>
      </c>
      <c r="X18" s="23">
        <v>1412.0999999999999</v>
      </c>
      <c r="Y18" s="24" t="s">
        <v>47</v>
      </c>
      <c r="Z18" s="24" t="s">
        <v>48</v>
      </c>
      <c r="AA18" s="24">
        <v>184</v>
      </c>
      <c r="AB18" s="24" t="s">
        <v>49</v>
      </c>
      <c r="AC18" s="18">
        <v>2</v>
      </c>
      <c r="AD18" s="18">
        <v>0</v>
      </c>
      <c r="AE18" s="18">
        <v>0</v>
      </c>
      <c r="AF18" s="24" t="s">
        <v>50</v>
      </c>
      <c r="AG18" s="18" t="s">
        <v>58</v>
      </c>
      <c r="AH18" s="18">
        <v>46.299999999999997</v>
      </c>
      <c r="AI18" s="18">
        <v>0</v>
      </c>
      <c r="AJ18" s="18">
        <v>0</v>
      </c>
      <c r="AK18" s="18">
        <v>0</v>
      </c>
      <c r="AL18" s="18">
        <v>0</v>
      </c>
      <c r="AM18" s="18">
        <v>0</v>
      </c>
      <c r="AN18" s="25" t="s">
        <v>52</v>
      </c>
      <c r="AO18" s="25" t="s">
        <v>52</v>
      </c>
      <c r="AP18" s="25" t="s">
        <v>53</v>
      </c>
    </row>
    <row r="19" ht="28.5">
      <c r="C19" s="18">
        <v>9</v>
      </c>
      <c r="D19" s="19" t="s">
        <v>65</v>
      </c>
      <c r="E19" s="27"/>
      <c r="F19" s="19">
        <v>9.0999999999999996</v>
      </c>
      <c r="G19" s="21">
        <v>49731</v>
      </c>
      <c r="H19" s="21">
        <v>42388</v>
      </c>
      <c r="I19" s="21">
        <v>7343</v>
      </c>
      <c r="J19" s="21">
        <v>0</v>
      </c>
      <c r="K19" s="22">
        <v>5975</v>
      </c>
      <c r="L19" s="22">
        <v>0</v>
      </c>
      <c r="M19" s="22">
        <v>44249.199999999997</v>
      </c>
      <c r="N19" s="19"/>
      <c r="O19" s="19"/>
      <c r="P19" s="19"/>
      <c r="Q19" s="19"/>
      <c r="R19" s="19"/>
      <c r="S19" s="19" t="s">
        <v>46</v>
      </c>
      <c r="T19" s="22">
        <v>139.40000000000001</v>
      </c>
      <c r="U19" s="22">
        <v>139.69999999999999</v>
      </c>
      <c r="V19" s="22">
        <v>1523.2</v>
      </c>
      <c r="W19" s="23">
        <v>43092.300000000003</v>
      </c>
      <c r="X19" s="23">
        <v>4836.3999999999996</v>
      </c>
      <c r="Y19" s="24" t="s">
        <v>47</v>
      </c>
      <c r="Z19" s="24" t="s">
        <v>48</v>
      </c>
      <c r="AA19" s="24">
        <v>184</v>
      </c>
      <c r="AB19" s="24" t="s">
        <v>49</v>
      </c>
      <c r="AC19" s="18">
        <v>22</v>
      </c>
      <c r="AD19" s="18">
        <v>3</v>
      </c>
      <c r="AE19" s="18">
        <v>8</v>
      </c>
      <c r="AF19" s="24" t="s">
        <v>50</v>
      </c>
      <c r="AG19" s="24" t="s">
        <v>51</v>
      </c>
      <c r="AH19" s="18">
        <v>167.91999999999999</v>
      </c>
      <c r="AI19" s="18">
        <v>31.800000000000001</v>
      </c>
      <c r="AJ19" s="18">
        <v>79.329999999999998</v>
      </c>
      <c r="AK19" s="18">
        <v>0</v>
      </c>
      <c r="AL19" s="18">
        <v>0</v>
      </c>
      <c r="AM19" s="18">
        <v>0</v>
      </c>
      <c r="AN19" s="25" t="s">
        <v>52</v>
      </c>
      <c r="AO19" s="25" t="s">
        <v>52</v>
      </c>
      <c r="AP19" s="25" t="s">
        <v>53</v>
      </c>
    </row>
    <row r="20" ht="16.5">
      <c r="C20" s="28"/>
      <c r="D20" s="29" t="s">
        <v>66</v>
      </c>
      <c r="E20" s="30"/>
      <c r="F20" s="31">
        <v>40</v>
      </c>
      <c r="G20" s="31">
        <v>218663</v>
      </c>
      <c r="H20" s="31">
        <v>211320</v>
      </c>
      <c r="I20" s="31">
        <v>7343</v>
      </c>
      <c r="J20" s="31">
        <v>0</v>
      </c>
      <c r="K20" s="31">
        <v>83867</v>
      </c>
      <c r="L20" s="31">
        <v>1</v>
      </c>
      <c r="M20" s="31">
        <v>117528</v>
      </c>
      <c r="N20" s="31">
        <v>26226</v>
      </c>
      <c r="O20" s="31">
        <v>53849</v>
      </c>
      <c r="P20" s="31">
        <v>44305</v>
      </c>
      <c r="Q20" s="31">
        <v>64974</v>
      </c>
      <c r="R20" s="31">
        <v>12042</v>
      </c>
      <c r="S20" s="31" t="s">
        <v>67</v>
      </c>
      <c r="T20" s="31">
        <v>12081</v>
      </c>
      <c r="U20" s="31">
        <v>18909</v>
      </c>
      <c r="V20" s="31">
        <v>16515</v>
      </c>
      <c r="W20" s="32">
        <v>141103</v>
      </c>
      <c r="X20" s="32">
        <v>30055</v>
      </c>
      <c r="Y20" s="32" t="s">
        <v>47</v>
      </c>
      <c r="Z20" s="32" t="s">
        <v>48</v>
      </c>
      <c r="AA20" s="33">
        <v>184</v>
      </c>
      <c r="AB20" s="32"/>
      <c r="AC20" s="32">
        <v>42</v>
      </c>
      <c r="AD20" s="32">
        <v>24</v>
      </c>
      <c r="AE20" s="32">
        <v>21</v>
      </c>
      <c r="AF20" s="32"/>
      <c r="AG20" s="32"/>
      <c r="AH20" s="34">
        <v>403.13999999999999</v>
      </c>
      <c r="AI20" s="34">
        <v>201.28999999999999</v>
      </c>
      <c r="AJ20" s="34">
        <v>141.56</v>
      </c>
      <c r="AK20" s="34">
        <v>2.4700000000000002</v>
      </c>
      <c r="AL20" s="32">
        <v>0</v>
      </c>
      <c r="AM20" s="32">
        <v>0</v>
      </c>
      <c r="AN20" s="35"/>
      <c r="AO20" s="35"/>
      <c r="AP20" s="35"/>
    </row>
  </sheetData>
  <mergeCells count="39">
    <mergeCell ref="C6:AP6"/>
    <mergeCell ref="C7:C9"/>
    <mergeCell ref="D7:D9"/>
    <mergeCell ref="E7:E9"/>
    <mergeCell ref="F7:F9"/>
    <mergeCell ref="G7:R7"/>
    <mergeCell ref="S7:S9"/>
    <mergeCell ref="T7:X7"/>
    <mergeCell ref="Y7:AA7"/>
    <mergeCell ref="AB7:AG7"/>
    <mergeCell ref="AH7:AJ7"/>
    <mergeCell ref="AK7:AM7"/>
    <mergeCell ref="AN7:AP7"/>
    <mergeCell ref="G8:G9"/>
    <mergeCell ref="H8:J8"/>
    <mergeCell ref="K8:M8"/>
    <mergeCell ref="N8:R8"/>
    <mergeCell ref="T8:T9"/>
    <mergeCell ref="U8:U9"/>
    <mergeCell ref="V8:V9"/>
    <mergeCell ref="W8:W9"/>
    <mergeCell ref="X8:X9"/>
    <mergeCell ref="Y8:Y9"/>
    <mergeCell ref="Z8:Z9"/>
    <mergeCell ref="AA8:AA9"/>
    <mergeCell ref="AB8:AB9"/>
    <mergeCell ref="AC8:AE8"/>
    <mergeCell ref="AF8:AF9"/>
    <mergeCell ref="AG8:AG9"/>
    <mergeCell ref="AH8:AH9"/>
    <mergeCell ref="AI8:AI9"/>
    <mergeCell ref="AJ8:AJ9"/>
    <mergeCell ref="AK8:AK9"/>
    <mergeCell ref="AL8:AL9"/>
    <mergeCell ref="AM8:AM9"/>
    <mergeCell ref="AN8:AN9"/>
    <mergeCell ref="AO8:AO9"/>
    <mergeCell ref="AP8:AP9"/>
    <mergeCell ref="E11:E19"/>
  </mergeCells>
  <printOptions headings="0" gridLines="0"/>
  <pageMargins left="0.70866141732283472" right="0.70866141732283472" top="0.74803149606299213" bottom="0.74803149606299213" header="0.31496062992125984" footer="0.31496062992125984"/>
  <pageSetup paperSize="9" scale="58" fitToWidth="1" fitToHeight="1" pageOrder="downThenOver" orientation="landscape" usePrinterDefaults="1" blackAndWhite="0" draft="0" cellComments="none" useFirstPageNumber="0" errors="displayed" horizontalDpi="180" verticalDpi="18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A13" zoomScale="65" workbookViewId="0">
      <selection activeCell="M20" activeCellId="0" sqref="M20"/>
    </sheetView>
  </sheetViews>
  <sheetFormatPr defaultRowHeight="14.25"/>
  <cols>
    <col customWidth="1" min="3" max="5" width="34.42578125"/>
    <col customWidth="1" min="6" max="6" width="12.5703125"/>
    <col customWidth="1" min="7" max="7" width="16.5703125"/>
    <col customWidth="1" min="8" max="9" width="17.28515625"/>
    <col customWidth="1" min="10" max="10" width="16.85546875"/>
  </cols>
  <sheetData>
    <row r="2" ht="55.5" customHeight="1">
      <c r="B2" s="36" t="s">
        <v>68</v>
      </c>
      <c r="C2" s="36"/>
      <c r="D2" s="36"/>
      <c r="E2" s="36"/>
      <c r="F2" s="36"/>
      <c r="G2" s="36"/>
      <c r="H2" s="1"/>
      <c r="I2" s="1"/>
      <c r="J2" s="1"/>
      <c r="K2" s="1"/>
      <c r="L2" s="1"/>
      <c r="M2" s="1"/>
      <c r="N2" s="1"/>
      <c r="O2" s="1"/>
      <c r="P2" s="1"/>
      <c r="Q2" s="1"/>
      <c r="R2" s="1"/>
      <c r="S2" s="1"/>
      <c r="T2" s="1"/>
      <c r="U2" s="1"/>
    </row>
    <row r="3" ht="45" customHeight="1">
      <c r="B3" s="11" t="s">
        <v>69</v>
      </c>
      <c r="C3" s="11" t="s">
        <v>2</v>
      </c>
      <c r="D3" s="11" t="s">
        <v>70</v>
      </c>
      <c r="E3" s="11" t="s">
        <v>71</v>
      </c>
      <c r="F3" s="11" t="s">
        <v>72</v>
      </c>
      <c r="G3" s="11" t="s">
        <v>73</v>
      </c>
      <c r="H3" s="10" t="s">
        <v>74</v>
      </c>
      <c r="I3" s="10"/>
      <c r="J3" s="10"/>
      <c r="K3" s="10"/>
      <c r="L3" s="10"/>
      <c r="M3" s="10"/>
      <c r="N3" s="10"/>
      <c r="O3" s="10"/>
      <c r="P3" s="10"/>
      <c r="Q3" s="10"/>
      <c r="R3" s="10"/>
      <c r="S3" s="10"/>
      <c r="T3" s="10"/>
      <c r="U3" s="10"/>
      <c r="V3" s="37"/>
    </row>
    <row r="4" ht="409.5">
      <c r="B4" s="38"/>
      <c r="C4" s="38"/>
      <c r="D4" s="38"/>
      <c r="E4" s="38"/>
      <c r="F4" s="38"/>
      <c r="G4" s="38"/>
      <c r="H4" s="4" t="s">
        <v>75</v>
      </c>
      <c r="I4" s="4"/>
      <c r="J4" s="4"/>
      <c r="K4" s="4" t="s">
        <v>76</v>
      </c>
      <c r="L4" s="4" t="s">
        <v>77</v>
      </c>
      <c r="M4" s="4" t="s">
        <v>78</v>
      </c>
      <c r="N4" s="4" t="s">
        <v>79</v>
      </c>
      <c r="O4" s="4" t="s">
        <v>80</v>
      </c>
      <c r="P4" s="4" t="s">
        <v>81</v>
      </c>
      <c r="Q4" s="4" t="s">
        <v>82</v>
      </c>
      <c r="R4" s="4" t="s">
        <v>83</v>
      </c>
      <c r="S4" s="4" t="s">
        <v>84</v>
      </c>
      <c r="T4" s="4" t="s">
        <v>85</v>
      </c>
      <c r="U4" s="4" t="s">
        <v>86</v>
      </c>
      <c r="V4" s="4" t="s">
        <v>87</v>
      </c>
    </row>
    <row r="5">
      <c r="B5" s="14"/>
      <c r="C5" s="14"/>
      <c r="D5" s="14"/>
      <c r="E5" s="14"/>
      <c r="F5" s="14"/>
      <c r="G5" s="14"/>
      <c r="H5" s="4" t="s">
        <v>88</v>
      </c>
      <c r="I5" s="4" t="s">
        <v>89</v>
      </c>
      <c r="J5" s="37" t="s">
        <v>90</v>
      </c>
      <c r="K5" s="4" t="s">
        <v>91</v>
      </c>
      <c r="L5" s="4" t="s">
        <v>92</v>
      </c>
      <c r="M5" s="4" t="s">
        <v>92</v>
      </c>
      <c r="N5" s="4" t="s">
        <v>93</v>
      </c>
      <c r="O5" s="4" t="s">
        <v>93</v>
      </c>
      <c r="P5" s="4" t="s">
        <v>93</v>
      </c>
      <c r="Q5" s="4" t="s">
        <v>91</v>
      </c>
      <c r="R5" s="4" t="s">
        <v>94</v>
      </c>
      <c r="S5" s="4" t="s">
        <v>94</v>
      </c>
      <c r="T5" s="4" t="s">
        <v>94</v>
      </c>
      <c r="U5" s="4" t="s">
        <v>95</v>
      </c>
      <c r="V5" s="4" t="s">
        <v>94</v>
      </c>
    </row>
    <row r="6">
      <c r="B6" s="4" t="s">
        <v>43</v>
      </c>
      <c r="C6" s="4">
        <v>1</v>
      </c>
      <c r="D6" s="4">
        <v>2</v>
      </c>
      <c r="E6" s="4">
        <v>3</v>
      </c>
      <c r="F6" s="4">
        <v>4</v>
      </c>
      <c r="G6" s="4">
        <v>5</v>
      </c>
      <c r="H6" s="14">
        <v>6</v>
      </c>
      <c r="I6" s="39">
        <v>7</v>
      </c>
      <c r="J6" s="39">
        <v>8</v>
      </c>
      <c r="K6" s="38">
        <v>9</v>
      </c>
      <c r="L6" s="11">
        <v>10</v>
      </c>
      <c r="M6" s="14">
        <v>11</v>
      </c>
      <c r="N6" s="4">
        <v>12</v>
      </c>
      <c r="O6" s="14">
        <v>13</v>
      </c>
      <c r="P6" s="4">
        <v>14</v>
      </c>
      <c r="Q6" s="14">
        <v>15</v>
      </c>
      <c r="R6" s="4">
        <v>16</v>
      </c>
      <c r="S6" s="14">
        <v>17</v>
      </c>
      <c r="T6" s="4">
        <v>18</v>
      </c>
      <c r="U6" s="14">
        <v>19</v>
      </c>
      <c r="V6" s="4">
        <v>20</v>
      </c>
    </row>
    <row r="7" ht="63" customHeight="1">
      <c r="B7" s="40">
        <v>1</v>
      </c>
      <c r="C7" s="40" t="s">
        <v>96</v>
      </c>
      <c r="D7" s="40" t="s">
        <v>97</v>
      </c>
      <c r="E7" s="40" t="s">
        <v>98</v>
      </c>
      <c r="F7" s="40">
        <v>11611.09</v>
      </c>
      <c r="G7" s="40" t="s">
        <v>99</v>
      </c>
      <c r="H7" s="40">
        <v>0</v>
      </c>
      <c r="I7" s="40">
        <v>0</v>
      </c>
      <c r="J7" s="41">
        <v>0</v>
      </c>
      <c r="K7" s="40">
        <v>15.300000000000001</v>
      </c>
      <c r="L7" s="40">
        <v>0</v>
      </c>
      <c r="M7" s="40">
        <v>0</v>
      </c>
      <c r="N7" s="40">
        <v>0</v>
      </c>
      <c r="O7" s="40">
        <v>0</v>
      </c>
      <c r="P7" s="40">
        <v>12</v>
      </c>
      <c r="Q7" s="40">
        <v>20.100000000000001</v>
      </c>
      <c r="R7" s="40">
        <v>0</v>
      </c>
      <c r="S7" s="40">
        <v>0</v>
      </c>
      <c r="T7" s="40">
        <v>0</v>
      </c>
      <c r="U7" s="40">
        <v>0</v>
      </c>
      <c r="V7" s="41">
        <v>6</v>
      </c>
    </row>
    <row r="8" ht="229.5" customHeight="1">
      <c r="B8" s="40">
        <v>2</v>
      </c>
      <c r="C8" s="40" t="s">
        <v>100</v>
      </c>
      <c r="D8" s="40" t="s">
        <v>97</v>
      </c>
      <c r="E8" s="40" t="s">
        <v>101</v>
      </c>
      <c r="F8" s="40">
        <v>23699.581900000001</v>
      </c>
      <c r="G8" s="40" t="s">
        <v>99</v>
      </c>
      <c r="H8" s="40">
        <v>0</v>
      </c>
      <c r="I8" s="40">
        <v>0</v>
      </c>
      <c r="J8" s="41">
        <v>0</v>
      </c>
      <c r="K8" s="40">
        <v>90</v>
      </c>
      <c r="L8" s="40">
        <v>0</v>
      </c>
      <c r="M8" s="40">
        <v>0</v>
      </c>
      <c r="N8" s="40">
        <v>0</v>
      </c>
      <c r="O8" s="40">
        <v>0</v>
      </c>
      <c r="P8" s="40"/>
      <c r="Q8" s="40">
        <v>149.80000000000001</v>
      </c>
      <c r="R8" s="40">
        <v>0</v>
      </c>
      <c r="S8" s="40">
        <v>0</v>
      </c>
      <c r="T8" s="40">
        <v>0</v>
      </c>
      <c r="U8" s="40">
        <v>0</v>
      </c>
      <c r="V8" s="41">
        <v>5</v>
      </c>
    </row>
    <row r="9" ht="28.5">
      <c r="B9" s="40">
        <v>3</v>
      </c>
      <c r="C9" s="40" t="s">
        <v>102</v>
      </c>
      <c r="D9" s="40" t="s">
        <v>97</v>
      </c>
      <c r="E9" s="40" t="s">
        <v>103</v>
      </c>
      <c r="F9" s="40">
        <v>9681</v>
      </c>
      <c r="G9" s="40" t="s">
        <v>99</v>
      </c>
      <c r="H9" s="40">
        <v>0</v>
      </c>
      <c r="I9" s="40">
        <v>0</v>
      </c>
      <c r="J9" s="41">
        <v>0</v>
      </c>
      <c r="K9" s="40">
        <v>64.400000000000006</v>
      </c>
      <c r="L9" s="40">
        <v>0</v>
      </c>
      <c r="M9" s="40">
        <v>0</v>
      </c>
      <c r="N9" s="40">
        <v>0</v>
      </c>
      <c r="O9" s="40">
        <v>0</v>
      </c>
      <c r="P9" s="40">
        <v>0</v>
      </c>
      <c r="Q9" s="40">
        <v>0</v>
      </c>
      <c r="R9" s="40">
        <v>0</v>
      </c>
      <c r="S9" s="40">
        <v>0</v>
      </c>
      <c r="T9" s="40">
        <v>0</v>
      </c>
      <c r="U9" s="40">
        <v>0</v>
      </c>
      <c r="V9" s="41">
        <v>4</v>
      </c>
    </row>
    <row r="10" ht="28.5">
      <c r="B10" s="40">
        <v>4</v>
      </c>
      <c r="C10" s="40" t="s">
        <v>104</v>
      </c>
      <c r="D10" s="40" t="s">
        <v>97</v>
      </c>
      <c r="E10" s="40" t="s">
        <v>105</v>
      </c>
      <c r="F10" s="40">
        <v>20064</v>
      </c>
      <c r="G10" s="40" t="s">
        <v>99</v>
      </c>
      <c r="H10" s="40">
        <v>0</v>
      </c>
      <c r="I10" s="40">
        <v>0</v>
      </c>
      <c r="J10" s="41">
        <v>0</v>
      </c>
      <c r="K10" s="40">
        <v>40</v>
      </c>
      <c r="L10" s="40">
        <v>0</v>
      </c>
      <c r="M10" s="40">
        <v>0</v>
      </c>
      <c r="N10" s="40">
        <v>0</v>
      </c>
      <c r="O10" s="40">
        <v>0</v>
      </c>
      <c r="P10" s="40">
        <v>7</v>
      </c>
      <c r="Q10" s="40">
        <v>140</v>
      </c>
      <c r="R10" s="40">
        <v>0</v>
      </c>
      <c r="S10" s="40">
        <v>0</v>
      </c>
      <c r="T10" s="40">
        <v>0</v>
      </c>
      <c r="U10" s="40">
        <v>0</v>
      </c>
      <c r="V10" s="41">
        <v>6</v>
      </c>
    </row>
    <row r="11" ht="28.5">
      <c r="B11" s="40">
        <v>5</v>
      </c>
      <c r="C11" s="40" t="s">
        <v>106</v>
      </c>
      <c r="D11" s="40" t="s">
        <v>97</v>
      </c>
      <c r="E11" s="40" t="s">
        <v>107</v>
      </c>
      <c r="F11" s="40">
        <v>26026</v>
      </c>
      <c r="G11" s="40" t="s">
        <v>99</v>
      </c>
      <c r="H11" s="40">
        <v>0</v>
      </c>
      <c r="I11" s="40">
        <v>0</v>
      </c>
      <c r="J11" s="41">
        <v>0</v>
      </c>
      <c r="K11" s="40">
        <v>64.900000000000006</v>
      </c>
      <c r="L11" s="40">
        <v>1</v>
      </c>
      <c r="M11" s="40">
        <v>0</v>
      </c>
      <c r="N11" s="40">
        <v>0</v>
      </c>
      <c r="O11" s="40">
        <v>0</v>
      </c>
      <c r="P11" s="40">
        <v>18.100000000000001</v>
      </c>
      <c r="Q11" s="40">
        <v>143.69999999999999</v>
      </c>
      <c r="R11" s="40">
        <v>0</v>
      </c>
      <c r="S11" s="40">
        <v>1</v>
      </c>
      <c r="T11" s="40">
        <v>0</v>
      </c>
      <c r="U11" s="40">
        <v>0</v>
      </c>
      <c r="V11" s="41">
        <v>5</v>
      </c>
    </row>
    <row r="12" ht="28.5">
      <c r="B12" s="40">
        <v>6</v>
      </c>
      <c r="C12" s="40" t="s">
        <v>108</v>
      </c>
      <c r="D12" s="40" t="s">
        <v>97</v>
      </c>
      <c r="E12" s="40" t="s">
        <v>109</v>
      </c>
      <c r="F12" s="40">
        <v>24331</v>
      </c>
      <c r="G12" s="40" t="s">
        <v>99</v>
      </c>
      <c r="H12" s="40">
        <v>0</v>
      </c>
      <c r="I12" s="40">
        <v>0</v>
      </c>
      <c r="J12" s="41">
        <v>0</v>
      </c>
      <c r="K12" s="40"/>
      <c r="L12" s="40">
        <v>0</v>
      </c>
      <c r="M12" s="40">
        <v>0</v>
      </c>
      <c r="N12" s="40">
        <v>0</v>
      </c>
      <c r="O12" s="40">
        <v>0</v>
      </c>
      <c r="P12" s="40"/>
      <c r="Q12" s="40">
        <v>7.5</v>
      </c>
      <c r="R12" s="40">
        <v>3</v>
      </c>
      <c r="S12" s="40">
        <v>0</v>
      </c>
      <c r="T12" s="40">
        <v>0</v>
      </c>
      <c r="U12" s="40">
        <v>0</v>
      </c>
      <c r="V12" s="41">
        <v>0</v>
      </c>
    </row>
    <row r="13" ht="71.25">
      <c r="B13" s="40">
        <v>7</v>
      </c>
      <c r="C13" s="40" t="s">
        <v>110</v>
      </c>
      <c r="D13" s="40" t="s">
        <v>97</v>
      </c>
      <c r="E13" s="40" t="s">
        <v>111</v>
      </c>
      <c r="F13" s="40">
        <v>32042.452099999999</v>
      </c>
      <c r="G13" s="40" t="s">
        <v>99</v>
      </c>
      <c r="H13" s="40">
        <v>1</v>
      </c>
      <c r="I13" s="40">
        <v>5</v>
      </c>
      <c r="J13" s="41">
        <v>0</v>
      </c>
      <c r="K13" s="40">
        <v>160</v>
      </c>
      <c r="L13" s="40">
        <v>4</v>
      </c>
      <c r="M13" s="40">
        <v>0</v>
      </c>
      <c r="N13" s="40">
        <v>0</v>
      </c>
      <c r="O13" s="40">
        <v>0.20000000000000001</v>
      </c>
      <c r="P13" s="40">
        <v>39.299999999999997</v>
      </c>
      <c r="Q13" s="40">
        <v>266.19999999999999</v>
      </c>
      <c r="R13" s="40">
        <v>6</v>
      </c>
      <c r="S13" s="40">
        <v>1</v>
      </c>
      <c r="T13" s="40">
        <v>0</v>
      </c>
      <c r="U13" s="40">
        <v>0</v>
      </c>
      <c r="V13" s="41">
        <v>10</v>
      </c>
    </row>
    <row r="14" ht="28.5">
      <c r="B14" s="40">
        <v>8</v>
      </c>
      <c r="C14" s="40" t="s">
        <v>112</v>
      </c>
      <c r="D14" s="40" t="s">
        <v>97</v>
      </c>
      <c r="E14" s="40" t="s">
        <v>113</v>
      </c>
      <c r="F14" s="40">
        <v>21467</v>
      </c>
      <c r="G14" s="40" t="s">
        <v>99</v>
      </c>
      <c r="H14" s="41">
        <v>0</v>
      </c>
      <c r="I14" s="40">
        <v>5</v>
      </c>
      <c r="J14" s="41">
        <v>0</v>
      </c>
      <c r="K14" s="40">
        <v>25.600000000000001</v>
      </c>
      <c r="L14" s="40">
        <v>2</v>
      </c>
      <c r="M14" s="40">
        <v>0</v>
      </c>
      <c r="N14" s="40">
        <v>0</v>
      </c>
      <c r="O14" s="40">
        <v>0</v>
      </c>
      <c r="P14" s="40"/>
      <c r="Q14" s="40">
        <v>120.8</v>
      </c>
      <c r="R14" s="40">
        <v>0</v>
      </c>
      <c r="S14" s="40">
        <v>0</v>
      </c>
      <c r="T14" s="40">
        <v>0</v>
      </c>
      <c r="U14" s="40">
        <v>0</v>
      </c>
      <c r="V14" s="41">
        <v>8</v>
      </c>
    </row>
    <row r="15" ht="57">
      <c r="B15" s="40">
        <v>9</v>
      </c>
      <c r="C15" s="40" t="s">
        <v>114</v>
      </c>
      <c r="D15" s="40" t="s">
        <v>97</v>
      </c>
      <c r="E15" s="40" t="s">
        <v>115</v>
      </c>
      <c r="F15" s="40">
        <v>49730.699999999997</v>
      </c>
      <c r="G15" s="40" t="s">
        <v>99</v>
      </c>
      <c r="H15" s="41">
        <v>0</v>
      </c>
      <c r="I15" s="41">
        <v>0</v>
      </c>
      <c r="J15" s="41">
        <v>0</v>
      </c>
      <c r="K15" s="40">
        <v>39.799999999999997</v>
      </c>
      <c r="L15" s="40">
        <v>0</v>
      </c>
      <c r="M15" s="40">
        <v>0</v>
      </c>
      <c r="N15" s="40">
        <v>0</v>
      </c>
      <c r="O15" s="40">
        <v>0</v>
      </c>
      <c r="P15" s="40">
        <v>323.60000000000002</v>
      </c>
      <c r="Q15" s="40">
        <v>196.90000000000001</v>
      </c>
      <c r="R15" s="40">
        <v>0</v>
      </c>
      <c r="S15" s="40">
        <v>0</v>
      </c>
      <c r="T15" s="40">
        <v>0</v>
      </c>
      <c r="U15" s="40">
        <v>0</v>
      </c>
      <c r="V15" s="41">
        <v>0</v>
      </c>
    </row>
    <row r="16" ht="71.25">
      <c r="B16" s="40">
        <v>10</v>
      </c>
      <c r="C16" s="40" t="s">
        <v>96</v>
      </c>
      <c r="D16" s="40" t="s">
        <v>116</v>
      </c>
      <c r="E16" s="40" t="s">
        <v>117</v>
      </c>
      <c r="F16" s="40">
        <v>3.9100000000000001</v>
      </c>
      <c r="G16" s="40" t="s">
        <v>118</v>
      </c>
      <c r="H16" s="41">
        <v>0</v>
      </c>
      <c r="I16" s="41">
        <v>0</v>
      </c>
      <c r="J16" s="41">
        <v>0</v>
      </c>
      <c r="K16" s="41">
        <v>0</v>
      </c>
      <c r="L16" s="41">
        <v>0</v>
      </c>
      <c r="M16" s="41">
        <v>0</v>
      </c>
      <c r="N16" s="41">
        <v>0</v>
      </c>
      <c r="O16" s="41">
        <v>0</v>
      </c>
      <c r="P16" s="41">
        <v>0</v>
      </c>
      <c r="Q16" s="41">
        <v>0</v>
      </c>
      <c r="R16" s="41">
        <v>0</v>
      </c>
      <c r="S16" s="41">
        <v>0</v>
      </c>
      <c r="T16" s="41">
        <v>0</v>
      </c>
      <c r="U16" s="41">
        <v>0</v>
      </c>
      <c r="V16" s="41">
        <v>0</v>
      </c>
    </row>
    <row r="17" ht="30">
      <c r="B17" s="40">
        <v>11</v>
      </c>
      <c r="C17" s="40" t="s">
        <v>106</v>
      </c>
      <c r="D17" s="42" t="s">
        <v>116</v>
      </c>
      <c r="E17" s="40" t="s">
        <v>119</v>
      </c>
      <c r="F17" s="40">
        <v>0.23000000000000001</v>
      </c>
      <c r="G17" s="42" t="s">
        <v>118</v>
      </c>
      <c r="H17" s="41">
        <v>0</v>
      </c>
      <c r="I17" s="41">
        <v>0</v>
      </c>
      <c r="J17" s="41">
        <v>0</v>
      </c>
      <c r="K17" s="41">
        <v>0</v>
      </c>
      <c r="L17" s="41">
        <v>0</v>
      </c>
      <c r="M17" s="41">
        <v>0</v>
      </c>
      <c r="N17" s="41">
        <v>0</v>
      </c>
      <c r="O17" s="41">
        <v>0</v>
      </c>
      <c r="P17" s="41">
        <v>0</v>
      </c>
      <c r="Q17" s="41">
        <v>0</v>
      </c>
      <c r="R17" s="41">
        <v>0</v>
      </c>
      <c r="S17" s="41">
        <v>0</v>
      </c>
      <c r="T17" s="41">
        <v>0</v>
      </c>
      <c r="U17" s="41">
        <v>0</v>
      </c>
      <c r="V17" s="41">
        <v>0</v>
      </c>
    </row>
    <row r="18" ht="44.25" customHeight="1">
      <c r="B18" s="40">
        <v>12</v>
      </c>
      <c r="C18" s="40" t="s">
        <v>114</v>
      </c>
      <c r="D18" s="43"/>
      <c r="E18" s="40" t="s">
        <v>120</v>
      </c>
      <c r="F18" s="40">
        <v>5.0000000000000003e-002</v>
      </c>
      <c r="G18" s="43"/>
      <c r="H18" s="41">
        <v>0</v>
      </c>
      <c r="I18" s="41">
        <v>0</v>
      </c>
      <c r="J18" s="41">
        <v>0</v>
      </c>
      <c r="K18" s="41">
        <v>0</v>
      </c>
      <c r="L18" s="41">
        <v>0</v>
      </c>
      <c r="M18" s="41">
        <v>0</v>
      </c>
      <c r="N18" s="41">
        <v>0</v>
      </c>
      <c r="O18" s="41">
        <v>0</v>
      </c>
      <c r="P18" s="41">
        <v>0</v>
      </c>
      <c r="Q18" s="41">
        <v>0</v>
      </c>
      <c r="R18" s="41">
        <v>0</v>
      </c>
      <c r="S18" s="41">
        <v>0</v>
      </c>
      <c r="T18" s="41">
        <v>0</v>
      </c>
      <c r="U18" s="41">
        <v>0</v>
      </c>
      <c r="V18" s="41">
        <v>0</v>
      </c>
    </row>
    <row r="19" ht="75.75" customHeight="1">
      <c r="B19" s="40">
        <v>13</v>
      </c>
      <c r="C19" s="40" t="s">
        <v>114</v>
      </c>
      <c r="D19" s="40" t="s">
        <v>116</v>
      </c>
      <c r="E19" s="40" t="s">
        <v>121</v>
      </c>
      <c r="F19" s="40">
        <v>0.25</v>
      </c>
      <c r="G19" s="40" t="s">
        <v>118</v>
      </c>
      <c r="H19" s="41">
        <v>0</v>
      </c>
      <c r="I19" s="41">
        <v>0</v>
      </c>
      <c r="J19" s="41">
        <v>0</v>
      </c>
      <c r="K19" s="41">
        <v>0</v>
      </c>
      <c r="L19" s="41">
        <v>0</v>
      </c>
      <c r="M19" s="41">
        <v>0</v>
      </c>
      <c r="N19" s="41">
        <v>0</v>
      </c>
      <c r="O19" s="41">
        <v>0</v>
      </c>
      <c r="P19" s="41">
        <v>0</v>
      </c>
      <c r="Q19" s="41">
        <v>0</v>
      </c>
      <c r="R19" s="41">
        <v>0</v>
      </c>
      <c r="S19" s="41">
        <v>0</v>
      </c>
      <c r="T19" s="41">
        <v>0</v>
      </c>
      <c r="U19" s="41">
        <v>0</v>
      </c>
      <c r="V19" s="41">
        <v>0</v>
      </c>
    </row>
    <row r="20" ht="192.75" customHeight="1">
      <c r="B20" s="40">
        <v>14</v>
      </c>
      <c r="C20" s="40" t="s">
        <v>100</v>
      </c>
      <c r="D20" s="42" t="s">
        <v>122</v>
      </c>
      <c r="E20" s="40" t="s">
        <v>123</v>
      </c>
      <c r="F20" s="40">
        <v>4.4180999999999999</v>
      </c>
      <c r="G20" s="42" t="s">
        <v>118</v>
      </c>
      <c r="H20" s="41">
        <v>0</v>
      </c>
      <c r="I20" s="41">
        <v>0</v>
      </c>
      <c r="J20" s="41">
        <v>0</v>
      </c>
      <c r="K20" s="41">
        <v>0</v>
      </c>
      <c r="L20" s="41">
        <v>0</v>
      </c>
      <c r="M20" s="41">
        <v>0</v>
      </c>
      <c r="N20" s="41">
        <v>0</v>
      </c>
      <c r="O20" s="41">
        <v>0</v>
      </c>
      <c r="P20" s="41">
        <v>0</v>
      </c>
      <c r="Q20" s="41">
        <v>0</v>
      </c>
      <c r="R20" s="41">
        <v>0</v>
      </c>
      <c r="S20" s="41">
        <v>0</v>
      </c>
      <c r="T20" s="41">
        <v>0</v>
      </c>
      <c r="U20" s="41">
        <v>0</v>
      </c>
      <c r="V20" s="41">
        <v>0</v>
      </c>
    </row>
    <row r="21" ht="57">
      <c r="B21" s="40">
        <v>15</v>
      </c>
      <c r="C21" s="40" t="s">
        <v>110</v>
      </c>
      <c r="D21" s="43"/>
      <c r="E21" s="40" t="s">
        <v>124</v>
      </c>
      <c r="F21" s="40">
        <v>1.5479000000000001</v>
      </c>
      <c r="G21" s="43"/>
      <c r="H21" s="41">
        <v>0</v>
      </c>
      <c r="I21" s="41">
        <v>0</v>
      </c>
      <c r="J21" s="41">
        <v>0</v>
      </c>
      <c r="K21" s="41">
        <v>0</v>
      </c>
      <c r="L21" s="41">
        <v>0</v>
      </c>
      <c r="M21" s="41">
        <v>0</v>
      </c>
      <c r="N21" s="41">
        <v>0</v>
      </c>
      <c r="O21" s="41">
        <v>0</v>
      </c>
      <c r="P21" s="41">
        <v>0</v>
      </c>
      <c r="Q21" s="41">
        <v>0</v>
      </c>
      <c r="R21" s="41">
        <v>0</v>
      </c>
      <c r="S21" s="41">
        <v>0</v>
      </c>
      <c r="T21" s="41">
        <v>0</v>
      </c>
      <c r="U21" s="41">
        <v>0</v>
      </c>
      <c r="V21" s="41">
        <v>0</v>
      </c>
    </row>
    <row r="22" ht="28.5">
      <c r="B22" s="40"/>
      <c r="C22" s="44" t="s">
        <v>125</v>
      </c>
      <c r="D22" s="40"/>
      <c r="E22" s="40"/>
      <c r="F22" s="21">
        <f>SUM(F7:F21)</f>
        <v>218663.23000000004</v>
      </c>
      <c r="G22" s="21">
        <f t="shared" ref="G22:V22" si="0">SUM(G7:G21)</f>
        <v>0</v>
      </c>
      <c r="H22" s="21">
        <f t="shared" si="0"/>
        <v>1</v>
      </c>
      <c r="I22" s="21">
        <f t="shared" si="0"/>
        <v>10</v>
      </c>
      <c r="J22" s="21">
        <f t="shared" si="0"/>
        <v>0</v>
      </c>
      <c r="K22" s="21">
        <f t="shared" si="0"/>
        <v>500.00000000000006</v>
      </c>
      <c r="L22" s="21">
        <f t="shared" si="0"/>
        <v>7</v>
      </c>
      <c r="M22" s="21">
        <f t="shared" si="0"/>
        <v>0</v>
      </c>
      <c r="N22" s="21">
        <f t="shared" si="0"/>
        <v>0</v>
      </c>
      <c r="O22" s="21">
        <f t="shared" si="0"/>
        <v>0.20000000000000001</v>
      </c>
      <c r="P22" s="21">
        <f t="shared" si="0"/>
        <v>400</v>
      </c>
      <c r="Q22" s="21">
        <f t="shared" si="0"/>
        <v>1045</v>
      </c>
      <c r="R22" s="21">
        <f t="shared" si="0"/>
        <v>9</v>
      </c>
      <c r="S22" s="21">
        <f t="shared" si="0"/>
        <v>2</v>
      </c>
      <c r="T22" s="21">
        <f t="shared" si="0"/>
        <v>0</v>
      </c>
      <c r="U22" s="21">
        <f t="shared" si="0"/>
        <v>0</v>
      </c>
      <c r="V22" s="21">
        <f t="shared" si="0"/>
        <v>44</v>
      </c>
    </row>
  </sheetData>
  <mergeCells count="13">
    <mergeCell ref="B2:U2"/>
    <mergeCell ref="B3:B5"/>
    <mergeCell ref="C3:C5"/>
    <mergeCell ref="D3:D5"/>
    <mergeCell ref="E3:E5"/>
    <mergeCell ref="F3:F5"/>
    <mergeCell ref="G3:G5"/>
    <mergeCell ref="H3:U3"/>
    <mergeCell ref="H4:J4"/>
    <mergeCell ref="D17:D18"/>
    <mergeCell ref="G17:G18"/>
    <mergeCell ref="D20:D21"/>
    <mergeCell ref="G20:G21"/>
  </mergeCells>
  <printOptions headings="0" gridLines="0"/>
  <pageMargins left="0.70866141732283472" right="0.70866141732283472" top="0.74803149606299213" bottom="0.74803149606299213" header="0.31496062992125984" footer="0.31496062992125984"/>
  <pageSetup paperSize="9" scale="39" fitToWidth="1" fitToHeight="1" pageOrder="downThenOver" orientation="landscape"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E55" activeCellId="0" sqref="E55"/>
    </sheetView>
  </sheetViews>
  <sheetFormatPr defaultRowHeight="14.25"/>
  <cols>
    <col customWidth="1" min="2" max="2" style="45" width="7.5703125"/>
    <col customWidth="1" min="3" max="3" style="45" width="20.7109375"/>
    <col customWidth="1" min="4" max="4" style="45" width="36.42578125"/>
    <col customWidth="1" min="5" max="5" style="45" width="101"/>
    <col customWidth="1" min="6" max="6" style="45" width="8.85546875"/>
    <col customWidth="1" min="7" max="7" style="45" width="9.42578125"/>
    <col min="8" max="8" style="45" width="9.140625"/>
    <col customWidth="1" min="9" max="9" width="3.5703125"/>
    <col customWidth="1" min="10" max="10" width="9"/>
  </cols>
  <sheetData>
    <row r="1">
      <c r="E1" s="46"/>
    </row>
    <row r="2">
      <c r="E2" s="46"/>
    </row>
    <row r="3" ht="42" customHeight="1">
      <c r="B3" s="1" t="s">
        <v>126</v>
      </c>
      <c r="C3" s="1"/>
      <c r="D3" s="1"/>
      <c r="E3" s="1"/>
      <c r="F3" s="1"/>
      <c r="G3" s="1"/>
      <c r="H3" s="1"/>
    </row>
    <row r="4">
      <c r="E4" s="47"/>
    </row>
    <row r="5" ht="99.75">
      <c r="B5" s="4" t="s">
        <v>127</v>
      </c>
      <c r="C5" s="4" t="s">
        <v>2</v>
      </c>
      <c r="D5" s="4" t="s">
        <v>128</v>
      </c>
      <c r="E5" s="5" t="s">
        <v>129</v>
      </c>
      <c r="F5" s="4" t="s">
        <v>130</v>
      </c>
      <c r="G5" s="4" t="s">
        <v>131</v>
      </c>
      <c r="H5" s="4" t="s">
        <v>132</v>
      </c>
    </row>
    <row r="6">
      <c r="B6" s="4" t="s">
        <v>43</v>
      </c>
      <c r="C6" s="4">
        <v>1</v>
      </c>
      <c r="D6" s="4">
        <v>2</v>
      </c>
      <c r="E6" s="7"/>
      <c r="F6" s="4">
        <v>4</v>
      </c>
      <c r="G6" s="4">
        <v>5</v>
      </c>
      <c r="H6" s="4">
        <v>6</v>
      </c>
    </row>
    <row r="7" s="45" customFormat="1" ht="15" customHeight="1">
      <c r="B7" s="40"/>
      <c r="C7" s="40"/>
      <c r="D7" s="40"/>
      <c r="E7" s="40"/>
      <c r="F7" s="40"/>
      <c r="G7" s="40"/>
      <c r="H7" s="40"/>
    </row>
    <row r="8" s="45" customFormat="1">
      <c r="B8" s="40">
        <v>1</v>
      </c>
      <c r="C8" s="40" t="s">
        <v>96</v>
      </c>
      <c r="D8" s="40" t="s">
        <v>133</v>
      </c>
      <c r="E8" s="40" t="s">
        <v>134</v>
      </c>
      <c r="F8" s="40">
        <v>2</v>
      </c>
      <c r="G8" s="40" t="s">
        <v>92</v>
      </c>
      <c r="H8" s="40"/>
    </row>
    <row r="9" s="45" customFormat="1" ht="15" customHeight="1">
      <c r="B9" s="40">
        <v>2</v>
      </c>
      <c r="C9" s="40" t="s">
        <v>112</v>
      </c>
      <c r="D9" s="40" t="s">
        <v>133</v>
      </c>
      <c r="E9" s="40" t="s">
        <v>135</v>
      </c>
      <c r="F9" s="40">
        <v>1</v>
      </c>
      <c r="G9" s="40" t="s">
        <v>92</v>
      </c>
      <c r="H9" s="40"/>
    </row>
    <row r="10" s="45" customFormat="1" ht="15" customHeight="1">
      <c r="B10" s="40">
        <v>3</v>
      </c>
      <c r="C10" s="40" t="s">
        <v>96</v>
      </c>
      <c r="D10" s="40" t="s">
        <v>136</v>
      </c>
      <c r="E10" s="48" t="s">
        <v>137</v>
      </c>
      <c r="F10" s="49">
        <v>7.7999999999999998</v>
      </c>
      <c r="G10" s="40" t="s">
        <v>95</v>
      </c>
      <c r="H10" s="40"/>
    </row>
    <row r="11" s="45" customFormat="1">
      <c r="B11" s="40">
        <v>4</v>
      </c>
      <c r="C11" s="50" t="s">
        <v>104</v>
      </c>
      <c r="D11" s="40" t="s">
        <v>136</v>
      </c>
      <c r="E11" s="48" t="s">
        <v>138</v>
      </c>
      <c r="F11" s="49">
        <v>7</v>
      </c>
      <c r="G11" s="40" t="s">
        <v>95</v>
      </c>
      <c r="H11" s="40"/>
    </row>
    <row r="12" s="45" customFormat="1">
      <c r="B12" s="40">
        <v>5</v>
      </c>
      <c r="C12" s="50" t="s">
        <v>106</v>
      </c>
      <c r="D12" s="40" t="s">
        <v>136</v>
      </c>
      <c r="E12" s="48" t="s">
        <v>139</v>
      </c>
      <c r="F12" s="49">
        <v>18.100000000000001</v>
      </c>
      <c r="G12" s="40" t="s">
        <v>95</v>
      </c>
      <c r="H12" s="40"/>
    </row>
    <row r="13" s="45" customFormat="1" ht="85.5">
      <c r="B13" s="40">
        <v>6</v>
      </c>
      <c r="C13" s="40" t="s">
        <v>114</v>
      </c>
      <c r="D13" s="40" t="s">
        <v>136</v>
      </c>
      <c r="E13" s="48" t="s">
        <v>140</v>
      </c>
      <c r="F13" s="49">
        <v>327</v>
      </c>
      <c r="G13" s="40" t="s">
        <v>95</v>
      </c>
      <c r="H13" s="40"/>
    </row>
    <row r="14" s="45" customFormat="1">
      <c r="B14" s="40">
        <v>7</v>
      </c>
      <c r="C14" s="50" t="s">
        <v>110</v>
      </c>
      <c r="D14" s="40" t="s">
        <v>136</v>
      </c>
      <c r="E14" s="48" t="s">
        <v>141</v>
      </c>
      <c r="F14" s="49">
        <v>40.100000000000001</v>
      </c>
      <c r="G14" s="40" t="s">
        <v>95</v>
      </c>
      <c r="H14" s="40"/>
    </row>
    <row r="15" s="45" customFormat="1">
      <c r="B15" s="40">
        <v>8</v>
      </c>
      <c r="C15" s="40" t="s">
        <v>110</v>
      </c>
      <c r="D15" s="40" t="s">
        <v>142</v>
      </c>
      <c r="E15" s="50" t="s">
        <v>143</v>
      </c>
      <c r="F15" s="50">
        <v>1</v>
      </c>
      <c r="G15" s="40" t="s">
        <v>91</v>
      </c>
      <c r="H15" s="40"/>
    </row>
    <row r="16" s="45" customFormat="1">
      <c r="B16" s="40">
        <v>9</v>
      </c>
      <c r="C16" s="40" t="s">
        <v>110</v>
      </c>
      <c r="D16" s="40" t="s">
        <v>144</v>
      </c>
      <c r="E16" s="50" t="s">
        <v>145</v>
      </c>
      <c r="F16" s="50">
        <v>5</v>
      </c>
      <c r="G16" s="40" t="s">
        <v>91</v>
      </c>
      <c r="H16" s="40"/>
    </row>
    <row r="17" s="45" customFormat="1">
      <c r="B17" s="40">
        <v>10</v>
      </c>
      <c r="C17" s="40" t="s">
        <v>106</v>
      </c>
      <c r="D17" s="40" t="s">
        <v>144</v>
      </c>
      <c r="E17" s="50" t="s">
        <v>146</v>
      </c>
      <c r="F17" s="49">
        <v>5</v>
      </c>
      <c r="G17" s="40" t="s">
        <v>91</v>
      </c>
      <c r="H17" s="40"/>
    </row>
    <row r="18" s="51" customFormat="1">
      <c r="B18" s="40">
        <v>11</v>
      </c>
      <c r="C18" s="52" t="s">
        <v>100</v>
      </c>
      <c r="D18" s="52" t="s">
        <v>147</v>
      </c>
      <c r="E18" s="49" t="s">
        <v>148</v>
      </c>
      <c r="F18" s="49">
        <v>5</v>
      </c>
      <c r="G18" s="52" t="s">
        <v>92</v>
      </c>
      <c r="H18" s="52"/>
    </row>
    <row r="19" s="51" customFormat="1">
      <c r="B19" s="40">
        <v>12</v>
      </c>
      <c r="C19" s="52" t="s">
        <v>96</v>
      </c>
      <c r="D19" s="52" t="s">
        <v>147</v>
      </c>
      <c r="E19" s="49" t="s">
        <v>149</v>
      </c>
      <c r="F19" s="49">
        <v>4</v>
      </c>
      <c r="G19" s="52" t="s">
        <v>92</v>
      </c>
      <c r="H19" s="52"/>
    </row>
    <row r="20" s="51" customFormat="1">
      <c r="B20" s="40">
        <v>13</v>
      </c>
      <c r="C20" s="52" t="s">
        <v>114</v>
      </c>
      <c r="D20" s="52" t="s">
        <v>147</v>
      </c>
      <c r="E20" s="49" t="s">
        <v>150</v>
      </c>
      <c r="F20" s="49">
        <v>4</v>
      </c>
      <c r="G20" s="52" t="s">
        <v>92</v>
      </c>
      <c r="H20" s="52"/>
    </row>
    <row r="21" s="51" customFormat="1" ht="28.5">
      <c r="B21" s="40">
        <v>14</v>
      </c>
      <c r="C21" s="52" t="s">
        <v>110</v>
      </c>
      <c r="D21" s="52" t="s">
        <v>147</v>
      </c>
      <c r="E21" s="49" t="s">
        <v>151</v>
      </c>
      <c r="F21" s="49">
        <v>10</v>
      </c>
      <c r="G21" s="52" t="s">
        <v>92</v>
      </c>
      <c r="H21" s="52"/>
    </row>
    <row r="22" s="51" customFormat="1">
      <c r="B22" s="40">
        <v>15</v>
      </c>
      <c r="C22" s="52" t="s">
        <v>104</v>
      </c>
      <c r="D22" s="52" t="s">
        <v>147</v>
      </c>
      <c r="E22" s="49" t="s">
        <v>152</v>
      </c>
      <c r="F22" s="49">
        <v>5</v>
      </c>
      <c r="G22" s="52" t="s">
        <v>92</v>
      </c>
      <c r="H22" s="52"/>
    </row>
    <row r="23" s="51" customFormat="1">
      <c r="B23" s="40">
        <v>16</v>
      </c>
      <c r="C23" s="52" t="s">
        <v>112</v>
      </c>
      <c r="D23" s="52" t="s">
        <v>147</v>
      </c>
      <c r="E23" s="50" t="s">
        <v>153</v>
      </c>
      <c r="F23" s="50">
        <v>4</v>
      </c>
      <c r="G23" s="52" t="s">
        <v>92</v>
      </c>
      <c r="H23" s="52"/>
    </row>
    <row r="24" s="51" customFormat="1">
      <c r="B24" s="40">
        <v>17</v>
      </c>
      <c r="C24" s="52" t="s">
        <v>102</v>
      </c>
      <c r="D24" s="52" t="s">
        <v>147</v>
      </c>
      <c r="E24" s="49" t="s">
        <v>154</v>
      </c>
      <c r="F24" s="49">
        <v>2</v>
      </c>
      <c r="G24" s="52" t="s">
        <v>92</v>
      </c>
      <c r="H24" s="52"/>
    </row>
    <row r="25" s="51" customFormat="1">
      <c r="B25" s="40">
        <v>18</v>
      </c>
      <c r="C25" s="50" t="s">
        <v>106</v>
      </c>
      <c r="D25" s="52" t="s">
        <v>147</v>
      </c>
      <c r="E25" s="49" t="s">
        <v>155</v>
      </c>
      <c r="F25" s="49">
        <v>6</v>
      </c>
      <c r="G25" s="52" t="s">
        <v>92</v>
      </c>
      <c r="H25" s="52"/>
    </row>
    <row r="26" s="51" customFormat="1">
      <c r="B26" s="40">
        <v>19</v>
      </c>
      <c r="C26" s="53" t="s">
        <v>104</v>
      </c>
      <c r="D26" s="53" t="s">
        <v>156</v>
      </c>
      <c r="E26" s="49" t="s">
        <v>157</v>
      </c>
      <c r="F26" s="49">
        <v>1</v>
      </c>
      <c r="G26" s="52" t="s">
        <v>92</v>
      </c>
      <c r="H26" s="52"/>
    </row>
    <row r="27" s="51" customFormat="1">
      <c r="B27" s="40">
        <v>20</v>
      </c>
      <c r="C27" s="53" t="s">
        <v>96</v>
      </c>
      <c r="D27" s="53" t="s">
        <v>156</v>
      </c>
      <c r="E27" s="49" t="s">
        <v>158</v>
      </c>
      <c r="F27" s="49">
        <v>1</v>
      </c>
      <c r="G27" s="52" t="s">
        <v>92</v>
      </c>
      <c r="H27" s="52"/>
    </row>
    <row r="28" s="51" customFormat="1">
      <c r="B28" s="40">
        <v>21</v>
      </c>
      <c r="C28" s="50" t="s">
        <v>100</v>
      </c>
      <c r="D28" s="53" t="s">
        <v>156</v>
      </c>
      <c r="E28" s="50" t="s">
        <v>159</v>
      </c>
      <c r="F28" s="50">
        <v>1</v>
      </c>
      <c r="G28" s="52" t="s">
        <v>92</v>
      </c>
      <c r="H28" s="52"/>
    </row>
    <row r="29" s="51" customFormat="1">
      <c r="B29" s="40">
        <v>22</v>
      </c>
      <c r="C29" s="50" t="s">
        <v>112</v>
      </c>
      <c r="D29" s="53" t="s">
        <v>156</v>
      </c>
      <c r="E29" s="50" t="s">
        <v>135</v>
      </c>
      <c r="F29" s="50">
        <v>1</v>
      </c>
      <c r="G29" s="52" t="s">
        <v>92</v>
      </c>
      <c r="H29" s="52"/>
    </row>
    <row r="30" s="45" customFormat="1" ht="58.5" customHeight="1">
      <c r="B30" s="40">
        <v>23</v>
      </c>
      <c r="C30" s="40" t="s">
        <v>96</v>
      </c>
      <c r="D30" s="40" t="s">
        <v>160</v>
      </c>
      <c r="E30" s="50" t="s">
        <v>161</v>
      </c>
      <c r="F30" s="50">
        <v>26</v>
      </c>
      <c r="G30" s="40" t="s">
        <v>91</v>
      </c>
      <c r="H30" s="40"/>
    </row>
    <row r="31" s="45" customFormat="1" ht="264" customHeight="1">
      <c r="B31" s="40">
        <v>24</v>
      </c>
      <c r="C31" s="40" t="s">
        <v>100</v>
      </c>
      <c r="D31" s="40" t="s">
        <v>160</v>
      </c>
      <c r="E31" s="50" t="s">
        <v>162</v>
      </c>
      <c r="F31" s="50">
        <v>162.19</v>
      </c>
      <c r="G31" s="40" t="s">
        <v>91</v>
      </c>
      <c r="H31" s="40"/>
    </row>
    <row r="32" ht="260.25" customHeight="1">
      <c r="B32" s="40">
        <v>25</v>
      </c>
      <c r="C32" s="40" t="s">
        <v>104</v>
      </c>
      <c r="D32" s="40" t="s">
        <v>160</v>
      </c>
      <c r="E32" s="54" t="s">
        <v>163</v>
      </c>
      <c r="F32" s="50">
        <v>98.409999999999997</v>
      </c>
      <c r="G32" s="40" t="s">
        <v>91</v>
      </c>
      <c r="H32" s="40"/>
      <c r="J32" s="45"/>
    </row>
    <row r="33" ht="192" customHeight="1">
      <c r="B33" s="40">
        <v>26</v>
      </c>
      <c r="C33" s="40" t="s">
        <v>106</v>
      </c>
      <c r="D33" s="40" t="s">
        <v>160</v>
      </c>
      <c r="E33" s="49" t="s">
        <v>164</v>
      </c>
      <c r="F33" s="49">
        <v>155.09999999999999</v>
      </c>
      <c r="G33" s="40" t="s">
        <v>91</v>
      </c>
      <c r="H33" s="40"/>
      <c r="J33" s="45"/>
    </row>
    <row r="34" ht="369.75" customHeight="1">
      <c r="B34" s="40">
        <v>27</v>
      </c>
      <c r="C34" s="40" t="s">
        <v>114</v>
      </c>
      <c r="D34" s="40" t="s">
        <v>160</v>
      </c>
      <c r="E34" s="55" t="s">
        <v>165</v>
      </c>
      <c r="F34" s="49">
        <v>384.20999999999998</v>
      </c>
      <c r="G34" s="40" t="s">
        <v>91</v>
      </c>
      <c r="H34" s="40"/>
      <c r="J34" s="45"/>
    </row>
    <row r="35" ht="409.5" customHeight="1">
      <c r="B35" s="40">
        <v>28</v>
      </c>
      <c r="C35" s="40" t="s">
        <v>110</v>
      </c>
      <c r="D35" s="40" t="s">
        <v>160</v>
      </c>
      <c r="E35" s="55" t="s">
        <v>166</v>
      </c>
      <c r="F35" s="49">
        <v>240.80000000000001</v>
      </c>
      <c r="G35" s="40" t="s">
        <v>91</v>
      </c>
      <c r="H35" s="40"/>
      <c r="J35" s="45"/>
    </row>
    <row r="36" ht="181.5" customHeight="1">
      <c r="B36" s="40">
        <v>29</v>
      </c>
      <c r="C36" s="40" t="s">
        <v>112</v>
      </c>
      <c r="D36" s="40" t="s">
        <v>160</v>
      </c>
      <c r="E36" s="50" t="s">
        <v>167</v>
      </c>
      <c r="F36" s="49">
        <v>108.09999999999999</v>
      </c>
      <c r="G36" s="40" t="s">
        <v>91</v>
      </c>
      <c r="H36" s="40"/>
      <c r="J36" s="45"/>
    </row>
    <row r="37">
      <c r="B37" s="40">
        <v>30</v>
      </c>
      <c r="C37" s="40" t="s">
        <v>104</v>
      </c>
      <c r="D37" s="40" t="s">
        <v>168</v>
      </c>
      <c r="E37" s="50" t="s">
        <v>169</v>
      </c>
      <c r="F37" s="50">
        <v>8</v>
      </c>
      <c r="G37" s="40" t="s">
        <v>91</v>
      </c>
      <c r="H37" s="40"/>
      <c r="J37" s="45"/>
    </row>
    <row r="38">
      <c r="B38" s="40">
        <v>31</v>
      </c>
      <c r="C38" s="40" t="s">
        <v>112</v>
      </c>
      <c r="D38" s="40" t="s">
        <v>168</v>
      </c>
      <c r="E38" s="50" t="s">
        <v>170</v>
      </c>
      <c r="F38" s="50">
        <v>8</v>
      </c>
      <c r="G38" s="40" t="s">
        <v>91</v>
      </c>
      <c r="H38" s="40"/>
      <c r="J38" s="45"/>
    </row>
    <row r="39" ht="39" customHeight="1">
      <c r="B39" s="40">
        <v>32</v>
      </c>
      <c r="C39" s="40" t="s">
        <v>110</v>
      </c>
      <c r="D39" s="40" t="s">
        <v>168</v>
      </c>
      <c r="E39" s="50" t="s">
        <v>171</v>
      </c>
      <c r="F39" s="50">
        <v>11.5</v>
      </c>
      <c r="G39" s="40" t="s">
        <v>91</v>
      </c>
      <c r="H39" s="40"/>
      <c r="J39" s="45"/>
    </row>
    <row r="40" ht="28.5">
      <c r="B40" s="40">
        <v>33</v>
      </c>
      <c r="C40" s="40" t="s">
        <v>100</v>
      </c>
      <c r="D40" s="40" t="s">
        <v>168</v>
      </c>
      <c r="E40" s="50" t="s">
        <v>172</v>
      </c>
      <c r="F40" s="50">
        <v>9</v>
      </c>
      <c r="G40" s="40" t="s">
        <v>91</v>
      </c>
      <c r="H40" s="40"/>
      <c r="J40" s="45"/>
    </row>
    <row r="41">
      <c r="B41" s="40">
        <v>34</v>
      </c>
      <c r="C41" s="40" t="s">
        <v>106</v>
      </c>
      <c r="D41" s="40" t="s">
        <v>168</v>
      </c>
      <c r="E41" s="56" t="s">
        <v>173</v>
      </c>
      <c r="F41" s="56">
        <v>8.5</v>
      </c>
      <c r="G41" s="40" t="s">
        <v>91</v>
      </c>
      <c r="H41" s="40"/>
      <c r="J41" s="45"/>
    </row>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sheetData>
  <sortState ref="B190:I205">
    <sortCondition ref="F190:F205"/>
  </sortState>
  <mergeCells count="1">
    <mergeCell ref="B3:H3"/>
  </mergeCells>
  <printOptions headings="0" gridLines="0"/>
  <pageMargins left="0.19685039370078738" right="0.19685039370078738" top="0.19685039370078738" bottom="0.19685039370078738" header="0.31496062992125984" footer="0.31496062992125984"/>
  <pageSetup paperSize="9" scale="7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A4" zoomScale="75" workbookViewId="0">
      <selection activeCell="L9" activeCellId="0" sqref="L9:L13"/>
    </sheetView>
  </sheetViews>
  <sheetFormatPr defaultRowHeight="14.25"/>
  <cols>
    <col customWidth="1" min="1" max="1" width="9.140625"/>
    <col customWidth="1" min="3" max="3" width="27.140625"/>
    <col customWidth="1" min="5" max="5" width="8.7109375"/>
    <col customWidth="1" min="7" max="7" width="9.28515625"/>
    <col customWidth="1" min="9" max="9" width="8.5703125"/>
    <col customWidth="1" min="10" max="10" width="10.7109375"/>
    <col customWidth="1" min="11" max="11" width="13.42578125"/>
    <col customWidth="1" min="12" max="15" width="14"/>
    <col customWidth="1" min="21" max="21" width="11"/>
    <col customWidth="1" min="23" max="23" width="10.5703125"/>
  </cols>
  <sheetData>
    <row r="4">
      <c r="B4" s="57" t="s">
        <v>174</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6" ht="409.5" customHeight="1">
      <c r="B6" s="10" t="s">
        <v>175</v>
      </c>
      <c r="C6" s="10" t="s">
        <v>176</v>
      </c>
      <c r="D6" s="5" t="s">
        <v>75</v>
      </c>
      <c r="E6" s="6"/>
      <c r="F6" s="6"/>
      <c r="G6" s="6"/>
      <c r="H6" s="6"/>
      <c r="I6" s="7"/>
      <c r="J6" s="5" t="s">
        <v>76</v>
      </c>
      <c r="K6" s="7"/>
      <c r="L6" s="5" t="s">
        <v>77</v>
      </c>
      <c r="M6" s="7"/>
      <c r="N6" s="5" t="s">
        <v>78</v>
      </c>
      <c r="O6" s="7"/>
      <c r="P6" s="5" t="s">
        <v>79</v>
      </c>
      <c r="Q6" s="7"/>
      <c r="R6" s="5" t="s">
        <v>80</v>
      </c>
      <c r="S6" s="7"/>
      <c r="T6" s="5" t="s">
        <v>81</v>
      </c>
      <c r="U6" s="7"/>
      <c r="V6" s="5" t="s">
        <v>82</v>
      </c>
      <c r="W6" s="7"/>
      <c r="X6" s="5" t="s">
        <v>83</v>
      </c>
      <c r="Y6" s="7"/>
      <c r="Z6" s="5" t="s">
        <v>84</v>
      </c>
      <c r="AA6" s="7"/>
      <c r="AB6" s="5" t="s">
        <v>85</v>
      </c>
      <c r="AC6" s="7"/>
      <c r="AD6" s="5" t="s">
        <v>86</v>
      </c>
      <c r="AE6" s="7"/>
      <c r="AF6" s="5" t="s">
        <v>177</v>
      </c>
      <c r="AG6" s="7"/>
    </row>
    <row r="7" ht="28.5">
      <c r="B7" s="10"/>
      <c r="C7" s="10"/>
      <c r="D7" s="4" t="s">
        <v>88</v>
      </c>
      <c r="E7" s="4" t="s">
        <v>178</v>
      </c>
      <c r="F7" s="4" t="s">
        <v>89</v>
      </c>
      <c r="G7" s="4" t="s">
        <v>178</v>
      </c>
      <c r="H7" s="4" t="s">
        <v>90</v>
      </c>
      <c r="I7" s="4" t="s">
        <v>178</v>
      </c>
      <c r="J7" s="4" t="s">
        <v>91</v>
      </c>
      <c r="K7" s="4" t="s">
        <v>178</v>
      </c>
      <c r="L7" s="4" t="s">
        <v>92</v>
      </c>
      <c r="M7" s="4" t="s">
        <v>178</v>
      </c>
      <c r="N7" s="4" t="s">
        <v>92</v>
      </c>
      <c r="O7" s="4" t="s">
        <v>178</v>
      </c>
      <c r="P7" s="4" t="s">
        <v>93</v>
      </c>
      <c r="Q7" s="4" t="s">
        <v>178</v>
      </c>
      <c r="R7" s="4" t="s">
        <v>93</v>
      </c>
      <c r="S7" s="4" t="s">
        <v>178</v>
      </c>
      <c r="T7" s="4" t="s">
        <v>93</v>
      </c>
      <c r="U7" s="4" t="s">
        <v>178</v>
      </c>
      <c r="V7" s="4" t="s">
        <v>91</v>
      </c>
      <c r="W7" s="4" t="s">
        <v>178</v>
      </c>
      <c r="X7" s="4" t="s">
        <v>94</v>
      </c>
      <c r="Y7" s="4" t="s">
        <v>178</v>
      </c>
      <c r="Z7" s="4" t="s">
        <v>94</v>
      </c>
      <c r="AA7" s="4" t="s">
        <v>178</v>
      </c>
      <c r="AB7" s="4" t="s">
        <v>94</v>
      </c>
      <c r="AC7" s="4" t="s">
        <v>178</v>
      </c>
      <c r="AD7" s="4" t="s">
        <v>95</v>
      </c>
      <c r="AE7" s="4" t="s">
        <v>178</v>
      </c>
      <c r="AF7" s="4" t="s">
        <v>94</v>
      </c>
      <c r="AG7" s="4" t="s">
        <v>178</v>
      </c>
    </row>
    <row r="8">
      <c r="B8" s="10" t="s">
        <v>43</v>
      </c>
      <c r="C8" s="17">
        <v>1</v>
      </c>
      <c r="D8" s="17">
        <v>2</v>
      </c>
      <c r="E8" s="17">
        <v>3</v>
      </c>
      <c r="F8" s="17">
        <v>4</v>
      </c>
      <c r="G8" s="17">
        <v>5</v>
      </c>
      <c r="H8" s="17">
        <v>6</v>
      </c>
      <c r="I8" s="17">
        <v>7</v>
      </c>
      <c r="J8" s="17">
        <v>8</v>
      </c>
      <c r="K8" s="17">
        <v>9</v>
      </c>
      <c r="L8" s="17">
        <v>10</v>
      </c>
      <c r="M8" s="17">
        <v>11</v>
      </c>
      <c r="N8" s="17">
        <v>12</v>
      </c>
      <c r="O8" s="17">
        <v>13</v>
      </c>
      <c r="P8" s="17">
        <v>14</v>
      </c>
      <c r="Q8" s="17">
        <v>15</v>
      </c>
      <c r="R8" s="17">
        <v>16</v>
      </c>
      <c r="S8" s="17">
        <v>17</v>
      </c>
      <c r="T8" s="17">
        <v>18</v>
      </c>
      <c r="U8" s="17">
        <v>19</v>
      </c>
      <c r="V8" s="17">
        <v>20</v>
      </c>
      <c r="W8" s="17">
        <v>21</v>
      </c>
      <c r="X8" s="17">
        <v>22</v>
      </c>
      <c r="Y8" s="17">
        <v>23</v>
      </c>
      <c r="Z8" s="17">
        <v>24</v>
      </c>
      <c r="AA8" s="17">
        <v>25</v>
      </c>
      <c r="AB8" s="17">
        <v>26</v>
      </c>
      <c r="AC8" s="17">
        <v>27</v>
      </c>
      <c r="AD8" s="17">
        <v>28</v>
      </c>
      <c r="AE8" s="17">
        <v>29</v>
      </c>
      <c r="AF8" s="17">
        <v>30</v>
      </c>
      <c r="AG8" s="10">
        <v>31</v>
      </c>
    </row>
    <row r="9" s="58" customFormat="1">
      <c r="B9" s="59">
        <v>1</v>
      </c>
      <c r="C9" s="59">
        <v>2024</v>
      </c>
      <c r="D9" s="59">
        <v>1</v>
      </c>
      <c r="E9" s="60">
        <v>50.411999999999999</v>
      </c>
      <c r="F9" s="59">
        <v>10</v>
      </c>
      <c r="G9" s="60">
        <v>163.714</v>
      </c>
      <c r="H9" s="59">
        <v>0</v>
      </c>
      <c r="I9" s="59">
        <v>0</v>
      </c>
      <c r="J9" s="59">
        <v>500</v>
      </c>
      <c r="K9" s="60">
        <v>424.64999999999998</v>
      </c>
      <c r="L9" s="59">
        <v>7</v>
      </c>
      <c r="M9" s="60">
        <v>193.94999999999999</v>
      </c>
      <c r="N9" s="59">
        <v>0</v>
      </c>
      <c r="O9" s="59">
        <v>0</v>
      </c>
      <c r="P9" s="59">
        <v>0</v>
      </c>
      <c r="Q9" s="59">
        <v>0</v>
      </c>
      <c r="R9" s="59">
        <v>0.20000000000000001</v>
      </c>
      <c r="S9" s="59">
        <v>0</v>
      </c>
      <c r="T9" s="59">
        <v>400</v>
      </c>
      <c r="U9" s="60">
        <v>416.815</v>
      </c>
      <c r="V9" s="59">
        <v>1045</v>
      </c>
      <c r="W9" s="60">
        <v>548.404</v>
      </c>
      <c r="X9" s="59">
        <v>9</v>
      </c>
      <c r="Y9" s="59">
        <v>0</v>
      </c>
      <c r="Z9" s="59">
        <v>3</v>
      </c>
      <c r="AA9" s="60">
        <v>35.313000000000002</v>
      </c>
      <c r="AB9" s="59">
        <v>0</v>
      </c>
      <c r="AC9" s="59">
        <v>0</v>
      </c>
      <c r="AD9" s="59">
        <v>0</v>
      </c>
      <c r="AE9" s="59">
        <v>0</v>
      </c>
      <c r="AF9" s="59">
        <v>44</v>
      </c>
      <c r="AG9" s="60">
        <v>304.46199999999999</v>
      </c>
    </row>
    <row r="10" s="58" customFormat="1">
      <c r="B10" s="59">
        <v>2</v>
      </c>
      <c r="C10" s="59">
        <v>2025</v>
      </c>
      <c r="D10" s="59">
        <v>1</v>
      </c>
      <c r="E10" s="60">
        <v>54.445</v>
      </c>
      <c r="F10" s="59">
        <v>10</v>
      </c>
      <c r="G10" s="60">
        <v>176.81100000000001</v>
      </c>
      <c r="H10" s="59">
        <v>0</v>
      </c>
      <c r="I10" s="59">
        <v>0</v>
      </c>
      <c r="J10" s="59">
        <v>500</v>
      </c>
      <c r="K10" s="60">
        <v>458.62200000000001</v>
      </c>
      <c r="L10" s="59">
        <v>7</v>
      </c>
      <c r="M10" s="60">
        <v>209.46600000000001</v>
      </c>
      <c r="N10" s="59">
        <v>0</v>
      </c>
      <c r="O10" s="59">
        <v>0</v>
      </c>
      <c r="P10" s="59">
        <v>0</v>
      </c>
      <c r="Q10" s="59">
        <v>0</v>
      </c>
      <c r="R10" s="59">
        <v>0</v>
      </c>
      <c r="S10" s="59">
        <v>0</v>
      </c>
      <c r="T10" s="59">
        <v>400</v>
      </c>
      <c r="U10" s="60">
        <v>450.16000000000003</v>
      </c>
      <c r="V10" s="59">
        <v>1045</v>
      </c>
      <c r="W10" s="60">
        <v>592.27599999999995</v>
      </c>
      <c r="X10" s="59">
        <v>9</v>
      </c>
      <c r="Y10" s="59">
        <v>0</v>
      </c>
      <c r="Z10" s="59">
        <v>3</v>
      </c>
      <c r="AA10" s="60">
        <v>38.137999999999998</v>
      </c>
      <c r="AB10" s="59">
        <v>0</v>
      </c>
      <c r="AC10" s="59">
        <v>0</v>
      </c>
      <c r="AD10" s="59">
        <v>0</v>
      </c>
      <c r="AE10" s="59">
        <v>0</v>
      </c>
      <c r="AF10" s="59">
        <v>44</v>
      </c>
      <c r="AG10" s="60">
        <v>328.81900000000002</v>
      </c>
    </row>
    <row r="11" s="58" customFormat="1">
      <c r="B11" s="59">
        <v>3</v>
      </c>
      <c r="C11" s="59">
        <v>2026</v>
      </c>
      <c r="D11" s="59">
        <v>1</v>
      </c>
      <c r="E11" s="60">
        <v>58.799999999999997</v>
      </c>
      <c r="F11" s="59">
        <v>10</v>
      </c>
      <c r="G11" s="60">
        <v>190.95599999999999</v>
      </c>
      <c r="H11" s="59">
        <v>0</v>
      </c>
      <c r="I11" s="59">
        <v>0</v>
      </c>
      <c r="J11" s="59">
        <v>500</v>
      </c>
      <c r="K11" s="60">
        <v>495.31099999999998</v>
      </c>
      <c r="L11" s="59">
        <v>7</v>
      </c>
      <c r="M11" s="60">
        <v>226.22300000000001</v>
      </c>
      <c r="N11" s="59">
        <v>0</v>
      </c>
      <c r="O11" s="59">
        <v>0</v>
      </c>
      <c r="P11" s="59">
        <v>0</v>
      </c>
      <c r="Q11" s="59">
        <v>0</v>
      </c>
      <c r="R11" s="59">
        <v>0</v>
      </c>
      <c r="S11" s="59">
        <v>0</v>
      </c>
      <c r="T11" s="59">
        <v>400</v>
      </c>
      <c r="U11" s="60">
        <v>486.173</v>
      </c>
      <c r="V11" s="59">
        <v>1045</v>
      </c>
      <c r="W11" s="60">
        <v>639.65800000000002</v>
      </c>
      <c r="X11" s="59">
        <v>9</v>
      </c>
      <c r="Y11" s="59">
        <v>0</v>
      </c>
      <c r="Z11" s="59">
        <v>3</v>
      </c>
      <c r="AA11" s="60">
        <v>41.189</v>
      </c>
      <c r="AB11" s="59">
        <v>0</v>
      </c>
      <c r="AC11" s="59">
        <v>0</v>
      </c>
      <c r="AD11" s="59">
        <v>0</v>
      </c>
      <c r="AE11" s="59">
        <v>0</v>
      </c>
      <c r="AF11" s="59">
        <v>44</v>
      </c>
      <c r="AG11" s="60">
        <v>355.12400000000002</v>
      </c>
    </row>
    <row r="12" s="58" customFormat="1">
      <c r="B12" s="59">
        <v>4</v>
      </c>
      <c r="C12" s="59">
        <v>2027</v>
      </c>
      <c r="D12" s="59">
        <v>1</v>
      </c>
      <c r="E12" s="60">
        <v>63.503999999999998</v>
      </c>
      <c r="F12" s="59">
        <v>10</v>
      </c>
      <c r="G12" s="60">
        <v>206.232</v>
      </c>
      <c r="H12" s="59">
        <v>0</v>
      </c>
      <c r="I12" s="59">
        <v>0</v>
      </c>
      <c r="J12" s="59">
        <v>500</v>
      </c>
      <c r="K12" s="60">
        <v>534.93600000000004</v>
      </c>
      <c r="L12" s="59">
        <v>7</v>
      </c>
      <c r="M12" s="60">
        <v>244.321</v>
      </c>
      <c r="N12" s="59">
        <v>0</v>
      </c>
      <c r="O12" s="59">
        <v>0</v>
      </c>
      <c r="P12" s="59">
        <v>0</v>
      </c>
      <c r="Q12" s="59">
        <v>0</v>
      </c>
      <c r="R12" s="59">
        <v>0</v>
      </c>
      <c r="S12" s="59">
        <v>0</v>
      </c>
      <c r="T12" s="59">
        <v>400</v>
      </c>
      <c r="U12" s="60">
        <v>525.06700000000001</v>
      </c>
      <c r="V12" s="59">
        <v>1045</v>
      </c>
      <c r="W12" s="60">
        <v>690.83100000000002</v>
      </c>
      <c r="X12" s="59">
        <v>9</v>
      </c>
      <c r="Y12" s="59">
        <v>0</v>
      </c>
      <c r="Z12" s="59">
        <v>3</v>
      </c>
      <c r="AA12" s="60">
        <v>44.484000000000002</v>
      </c>
      <c r="AB12" s="59">
        <v>0</v>
      </c>
      <c r="AC12" s="59">
        <v>0</v>
      </c>
      <c r="AD12" s="59">
        <v>0</v>
      </c>
      <c r="AE12" s="59">
        <v>0</v>
      </c>
      <c r="AF12" s="59">
        <v>44</v>
      </c>
      <c r="AG12" s="60">
        <v>383.53399999999999</v>
      </c>
    </row>
    <row r="13" s="58" customFormat="1">
      <c r="B13" s="59">
        <v>5</v>
      </c>
      <c r="C13" s="59">
        <v>2028</v>
      </c>
      <c r="D13" s="59">
        <v>1</v>
      </c>
      <c r="E13" s="60">
        <v>68.484999999999999</v>
      </c>
      <c r="F13" s="59">
        <v>10</v>
      </c>
      <c r="G13" s="60">
        <v>222.73099999999999</v>
      </c>
      <c r="H13" s="59">
        <v>0</v>
      </c>
      <c r="I13" s="59">
        <v>0</v>
      </c>
      <c r="J13" s="59">
        <v>500</v>
      </c>
      <c r="K13" s="60">
        <v>577.73099999999999</v>
      </c>
      <c r="L13" s="59">
        <v>7</v>
      </c>
      <c r="M13" s="60">
        <v>263.86700000000002</v>
      </c>
      <c r="N13" s="59">
        <v>0</v>
      </c>
      <c r="O13" s="59">
        <v>0</v>
      </c>
      <c r="P13" s="59">
        <v>0</v>
      </c>
      <c r="Q13" s="59">
        <v>0</v>
      </c>
      <c r="R13" s="59">
        <v>0</v>
      </c>
      <c r="S13" s="59">
        <v>0</v>
      </c>
      <c r="T13" s="59">
        <v>400</v>
      </c>
      <c r="U13" s="60">
        <v>567.072</v>
      </c>
      <c r="V13" s="59">
        <v>1045</v>
      </c>
      <c r="W13" s="60">
        <v>746.09699999999998</v>
      </c>
      <c r="X13" s="59">
        <v>9</v>
      </c>
      <c r="Y13" s="59">
        <v>0</v>
      </c>
      <c r="Z13" s="59">
        <v>3</v>
      </c>
      <c r="AA13" s="60">
        <v>48.042000000000002</v>
      </c>
      <c r="AB13" s="59">
        <v>0</v>
      </c>
      <c r="AC13" s="59">
        <v>0</v>
      </c>
      <c r="AD13" s="59">
        <v>0</v>
      </c>
      <c r="AE13" s="59">
        <v>0</v>
      </c>
      <c r="AF13" s="59">
        <v>44</v>
      </c>
      <c r="AG13" s="60">
        <v>414.21699999999998</v>
      </c>
    </row>
    <row r="14">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row>
    <row r="15">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row>
    <row r="17">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row>
    <row r="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row>
    <row r="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row>
    <row r="20">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row>
    <row r="21">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row>
    <row r="22">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row>
  </sheetData>
  <mergeCells count="14">
    <mergeCell ref="B4:AG4"/>
    <mergeCell ref="D6:I6"/>
    <mergeCell ref="J6:K6"/>
    <mergeCell ref="L6:M6"/>
    <mergeCell ref="N6:O6"/>
    <mergeCell ref="P6:Q6"/>
    <mergeCell ref="R6:S6"/>
    <mergeCell ref="T6:U6"/>
    <mergeCell ref="V6:W6"/>
    <mergeCell ref="X6:Y6"/>
    <mergeCell ref="Z6:AA6"/>
    <mergeCell ref="AB6:AC6"/>
    <mergeCell ref="AD6:AE6"/>
    <mergeCell ref="AF6:AG6"/>
  </mergeCells>
  <printOptions headings="0" gridLines="0"/>
  <pageMargins left="0.19685039370078738" right="0.19685039370078738" top="0.74803149606299213" bottom="0.74803149606299213" header="0.31496062992125984" footer="0.31496062992125984"/>
  <pageSetup paperSize="9" scale="38" fitToWidth="1" fitToHeight="1" pageOrder="downThenOver" orientation="landscape" usePrinterDefaults="1" blackAndWhite="0" draft="0" cellComments="none" useFirstPageNumber="0" errors="displayed" horizontalDpi="180" verticalDpi="18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B1" zoomScale="75" workbookViewId="0">
      <selection activeCell="N13" activeCellId="0" sqref="N13"/>
    </sheetView>
  </sheetViews>
  <sheetFormatPr defaultRowHeight="14.25"/>
  <cols>
    <col customWidth="1" min="1" max="1" width="5.42578125"/>
    <col customWidth="1" min="2" max="2" style="61" width="5.28515625"/>
    <col customWidth="1" min="3" max="3" width="8.85546875"/>
    <col customWidth="1" min="4" max="4" width="20.140625"/>
    <col customWidth="1" min="5" max="5" width="8.5703125"/>
    <col customWidth="1" min="6" max="6" width="10.28515625"/>
    <col customWidth="1" min="10" max="10" width="8.5703125"/>
    <col customWidth="1" min="11" max="11" width="8.7109375"/>
    <col customWidth="1" min="12" max="12" width="79.42578125"/>
    <col customWidth="1" min="13" max="14" width="14"/>
    <col customWidth="1" min="15" max="15" width="4.5703125"/>
    <col customWidth="1" min="16" max="16" width="9.140625"/>
    <col customWidth="1" min="17" max="17" width="4.42578125"/>
    <col customWidth="1" min="19" max="19" width="7"/>
    <col customWidth="1" min="20" max="20" width="10.140625"/>
    <col customWidth="1" min="21" max="21" width="7.7109375"/>
    <col customWidth="1" min="22" max="22" width="49.28515625"/>
    <col bestFit="1" customWidth="1" min="23" max="23" width="9.85546875"/>
    <col customWidth="1" min="24" max="24" width="100.7109375"/>
    <col customWidth="1" min="25" max="25" width="7.85546875"/>
    <col customWidth="1" min="26" max="26" width="11"/>
    <col customWidth="1" min="27" max="27" width="9.7109375"/>
    <col customWidth="1" min="30" max="30" width="10.140625"/>
    <col customWidth="1" min="31" max="31" width="10.85546875"/>
    <col customWidth="1" min="33" max="33" width="10.85546875"/>
    <col customWidth="1" min="34" max="34" width="15"/>
  </cols>
  <sheetData>
    <row r="1">
      <c r="A1" s="46"/>
    </row>
    <row r="2">
      <c r="A2" s="46"/>
    </row>
    <row r="3">
      <c r="A3" s="46"/>
    </row>
    <row r="4">
      <c r="A4" s="46"/>
      <c r="B4" s="57" t="s">
        <v>179</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c r="A5" s="46"/>
    </row>
    <row r="6" s="51" customFormat="1" ht="409.5" customHeight="1">
      <c r="A6" s="46"/>
      <c r="B6" s="62" t="s">
        <v>175</v>
      </c>
      <c r="C6" s="3" t="s">
        <v>176</v>
      </c>
      <c r="D6" s="3" t="s">
        <v>2</v>
      </c>
      <c r="E6" s="5" t="s">
        <v>75</v>
      </c>
      <c r="F6" s="6"/>
      <c r="G6" s="6"/>
      <c r="H6" s="6"/>
      <c r="I6" s="6"/>
      <c r="J6" s="7"/>
      <c r="K6" s="5" t="s">
        <v>180</v>
      </c>
      <c r="L6" s="7"/>
      <c r="M6" s="5" t="s">
        <v>181</v>
      </c>
      <c r="N6" s="7"/>
      <c r="O6" s="5" t="s">
        <v>182</v>
      </c>
      <c r="P6" s="7"/>
      <c r="Q6" s="5" t="s">
        <v>183</v>
      </c>
      <c r="R6" s="7"/>
      <c r="S6" s="5" t="s">
        <v>184</v>
      </c>
      <c r="T6" s="7"/>
      <c r="U6" s="5" t="s">
        <v>81</v>
      </c>
      <c r="V6" s="7"/>
      <c r="W6" s="5" t="s">
        <v>82</v>
      </c>
      <c r="X6" s="7"/>
      <c r="Y6" s="5" t="s">
        <v>83</v>
      </c>
      <c r="Z6" s="7"/>
      <c r="AA6" s="5" t="s">
        <v>84</v>
      </c>
      <c r="AB6" s="7"/>
      <c r="AC6" s="5" t="s">
        <v>85</v>
      </c>
      <c r="AD6" s="7"/>
      <c r="AE6" s="5" t="s">
        <v>86</v>
      </c>
      <c r="AF6" s="7"/>
      <c r="AG6" s="5" t="s">
        <v>177</v>
      </c>
      <c r="AH6" s="7"/>
    </row>
    <row r="7" s="51" customFormat="1" ht="28.5">
      <c r="A7" s="46"/>
      <c r="B7" s="63"/>
      <c r="C7" s="13"/>
      <c r="D7" s="13"/>
      <c r="E7" s="4" t="s">
        <v>88</v>
      </c>
      <c r="F7" s="4" t="s">
        <v>185</v>
      </c>
      <c r="G7" s="4" t="s">
        <v>89</v>
      </c>
      <c r="H7" s="4" t="s">
        <v>185</v>
      </c>
      <c r="I7" s="4" t="s">
        <v>90</v>
      </c>
      <c r="J7" s="4" t="s">
        <v>185</v>
      </c>
      <c r="K7" s="4" t="s">
        <v>91</v>
      </c>
      <c r="L7" s="4" t="s">
        <v>185</v>
      </c>
      <c r="M7" s="4" t="s">
        <v>92</v>
      </c>
      <c r="N7" s="4" t="s">
        <v>185</v>
      </c>
      <c r="O7" s="4" t="s">
        <v>92</v>
      </c>
      <c r="P7" s="4" t="s">
        <v>185</v>
      </c>
      <c r="Q7" s="4" t="s">
        <v>93</v>
      </c>
      <c r="R7" s="4" t="s">
        <v>185</v>
      </c>
      <c r="S7" s="4" t="s">
        <v>93</v>
      </c>
      <c r="T7" s="4" t="s">
        <v>185</v>
      </c>
      <c r="U7" s="4" t="s">
        <v>93</v>
      </c>
      <c r="V7" s="4" t="s">
        <v>185</v>
      </c>
      <c r="W7" s="4" t="s">
        <v>91</v>
      </c>
      <c r="X7" s="4" t="s">
        <v>185</v>
      </c>
      <c r="Y7" s="4" t="s">
        <v>94</v>
      </c>
      <c r="Z7" s="4" t="s">
        <v>185</v>
      </c>
      <c r="AA7" s="4" t="s">
        <v>94</v>
      </c>
      <c r="AB7" s="4" t="s">
        <v>185</v>
      </c>
      <c r="AC7" s="4" t="s">
        <v>94</v>
      </c>
      <c r="AD7" s="4" t="s">
        <v>185</v>
      </c>
      <c r="AE7" s="4" t="s">
        <v>95</v>
      </c>
      <c r="AF7" s="4" t="s">
        <v>185</v>
      </c>
      <c r="AG7" s="4" t="s">
        <v>94</v>
      </c>
      <c r="AH7" s="4" t="s">
        <v>185</v>
      </c>
    </row>
    <row r="8" s="51" customFormat="1">
      <c r="A8" s="46"/>
      <c r="B8" s="17" t="s">
        <v>43</v>
      </c>
      <c r="C8" s="17">
        <v>1</v>
      </c>
      <c r="D8" s="62">
        <v>2</v>
      </c>
      <c r="E8" s="62">
        <v>3</v>
      </c>
      <c r="F8" s="62">
        <v>4</v>
      </c>
      <c r="G8" s="62">
        <v>5</v>
      </c>
      <c r="H8" s="62">
        <v>6</v>
      </c>
      <c r="I8" s="62">
        <v>7</v>
      </c>
      <c r="J8" s="62">
        <v>8</v>
      </c>
      <c r="K8" s="62">
        <v>9</v>
      </c>
      <c r="L8" s="62">
        <v>10</v>
      </c>
      <c r="M8" s="62">
        <v>11</v>
      </c>
      <c r="N8" s="62">
        <v>12</v>
      </c>
      <c r="O8" s="62">
        <v>13</v>
      </c>
      <c r="P8" s="62">
        <v>14</v>
      </c>
      <c r="Q8" s="62">
        <v>15</v>
      </c>
      <c r="R8" s="62">
        <v>16</v>
      </c>
      <c r="S8" s="62">
        <v>17</v>
      </c>
      <c r="T8" s="62">
        <v>18</v>
      </c>
      <c r="U8" s="62">
        <v>19</v>
      </c>
      <c r="V8" s="62">
        <v>20</v>
      </c>
      <c r="W8" s="62">
        <v>21</v>
      </c>
      <c r="X8" s="62">
        <v>22</v>
      </c>
      <c r="Y8" s="62">
        <v>23</v>
      </c>
      <c r="Z8" s="62">
        <v>24</v>
      </c>
      <c r="AA8" s="62">
        <v>25</v>
      </c>
      <c r="AB8" s="62">
        <v>26</v>
      </c>
      <c r="AC8" s="62">
        <v>27</v>
      </c>
      <c r="AD8" s="62">
        <v>28</v>
      </c>
      <c r="AE8" s="62">
        <v>29</v>
      </c>
      <c r="AF8" s="62">
        <v>30</v>
      </c>
      <c r="AG8" s="62">
        <v>29</v>
      </c>
      <c r="AH8" s="62">
        <v>30</v>
      </c>
    </row>
    <row r="9" s="51" customFormat="1" ht="90.75" customHeight="1">
      <c r="B9" s="64">
        <v>1</v>
      </c>
      <c r="C9" s="65">
        <v>2024</v>
      </c>
      <c r="D9" s="66" t="s">
        <v>96</v>
      </c>
      <c r="E9" s="66">
        <v>0</v>
      </c>
      <c r="F9" s="66" t="s">
        <v>53</v>
      </c>
      <c r="G9" s="66">
        <v>0</v>
      </c>
      <c r="H9" s="66" t="s">
        <v>53</v>
      </c>
      <c r="I9" s="66">
        <v>0</v>
      </c>
      <c r="J9" s="66" t="s">
        <v>53</v>
      </c>
      <c r="K9" s="66">
        <v>4.4000000000000004</v>
      </c>
      <c r="L9" s="67" t="s">
        <v>186</v>
      </c>
      <c r="M9" s="66">
        <v>0</v>
      </c>
      <c r="N9" s="66" t="s">
        <v>53</v>
      </c>
      <c r="O9" s="66">
        <v>0</v>
      </c>
      <c r="P9" s="66" t="s">
        <v>53</v>
      </c>
      <c r="Q9" s="66">
        <v>0</v>
      </c>
      <c r="R9" s="66" t="s">
        <v>53</v>
      </c>
      <c r="S9" s="66">
        <v>0</v>
      </c>
      <c r="T9" s="66" t="s">
        <v>53</v>
      </c>
      <c r="U9" s="66">
        <v>12</v>
      </c>
      <c r="V9" s="67" t="s">
        <v>187</v>
      </c>
      <c r="W9" s="66">
        <v>29.699999999999999</v>
      </c>
      <c r="X9" s="67" t="s">
        <v>188</v>
      </c>
      <c r="Y9" s="66">
        <v>0</v>
      </c>
      <c r="Z9" s="66" t="s">
        <v>53</v>
      </c>
      <c r="AA9" s="66">
        <v>0</v>
      </c>
      <c r="AB9" s="66" t="s">
        <v>53</v>
      </c>
      <c r="AC9" s="66">
        <v>0</v>
      </c>
      <c r="AD9" s="66" t="s">
        <v>53</v>
      </c>
      <c r="AE9" s="66">
        <v>0</v>
      </c>
      <c r="AF9" s="66" t="s">
        <v>53</v>
      </c>
      <c r="AG9" s="66">
        <v>5</v>
      </c>
      <c r="AH9" s="66" t="s">
        <v>189</v>
      </c>
    </row>
    <row r="10" s="51" customFormat="1" ht="345" customHeight="1">
      <c r="B10" s="68"/>
      <c r="C10" s="65">
        <v>2024</v>
      </c>
      <c r="D10" s="66" t="s">
        <v>100</v>
      </c>
      <c r="E10" s="66">
        <v>0</v>
      </c>
      <c r="F10" s="66" t="s">
        <v>53</v>
      </c>
      <c r="G10" s="66">
        <v>0</v>
      </c>
      <c r="H10" s="66" t="s">
        <v>53</v>
      </c>
      <c r="I10" s="66">
        <v>0</v>
      </c>
      <c r="J10" s="66" t="s">
        <v>53</v>
      </c>
      <c r="K10" s="66">
        <v>90</v>
      </c>
      <c r="L10" s="67" t="s">
        <v>190</v>
      </c>
      <c r="M10" s="66">
        <v>0</v>
      </c>
      <c r="N10" s="66" t="s">
        <v>53</v>
      </c>
      <c r="O10" s="66">
        <v>0</v>
      </c>
      <c r="P10" s="66" t="s">
        <v>53</v>
      </c>
      <c r="Q10" s="66">
        <v>0</v>
      </c>
      <c r="R10" s="66" t="s">
        <v>53</v>
      </c>
      <c r="S10" s="66">
        <v>0</v>
      </c>
      <c r="T10" s="66" t="s">
        <v>53</v>
      </c>
      <c r="U10" s="66">
        <v>0</v>
      </c>
      <c r="V10" s="66" t="s">
        <v>53</v>
      </c>
      <c r="W10" s="66">
        <v>149.80000000000001</v>
      </c>
      <c r="X10" s="67" t="s">
        <v>191</v>
      </c>
      <c r="Y10" s="66">
        <v>0</v>
      </c>
      <c r="Z10" s="66" t="s">
        <v>53</v>
      </c>
      <c r="AA10" s="66">
        <v>1</v>
      </c>
      <c r="AB10" s="67" t="s">
        <v>192</v>
      </c>
      <c r="AC10" s="66">
        <v>0</v>
      </c>
      <c r="AD10" s="66" t="s">
        <v>53</v>
      </c>
      <c r="AE10" s="66">
        <v>0</v>
      </c>
      <c r="AF10" s="66" t="s">
        <v>53</v>
      </c>
      <c r="AG10" s="66">
        <v>5</v>
      </c>
      <c r="AH10" s="66" t="s">
        <v>193</v>
      </c>
    </row>
    <row r="11" s="51" customFormat="1" ht="212.25" customHeight="1">
      <c r="A11" s="69"/>
      <c r="B11" s="68"/>
      <c r="C11" s="65">
        <v>2024</v>
      </c>
      <c r="D11" s="66" t="s">
        <v>104</v>
      </c>
      <c r="E11" s="66">
        <v>0</v>
      </c>
      <c r="F11" s="66" t="s">
        <v>53</v>
      </c>
      <c r="G11" s="66">
        <v>0</v>
      </c>
      <c r="H11" s="66" t="s">
        <v>53</v>
      </c>
      <c r="I11" s="66">
        <v>0</v>
      </c>
      <c r="J11" s="66" t="s">
        <v>53</v>
      </c>
      <c r="K11" s="66">
        <v>40</v>
      </c>
      <c r="L11" s="67" t="s">
        <v>194</v>
      </c>
      <c r="M11" s="66">
        <v>0</v>
      </c>
      <c r="N11" s="66" t="s">
        <v>53</v>
      </c>
      <c r="O11" s="66">
        <v>0</v>
      </c>
      <c r="P11" s="66" t="s">
        <v>53</v>
      </c>
      <c r="Q11" s="66">
        <v>0</v>
      </c>
      <c r="R11" s="66" t="s">
        <v>53</v>
      </c>
      <c r="S11" s="66">
        <v>0</v>
      </c>
      <c r="T11" s="66" t="s">
        <v>53</v>
      </c>
      <c r="U11" s="66">
        <v>7</v>
      </c>
      <c r="V11" s="67" t="s">
        <v>195</v>
      </c>
      <c r="W11" s="66">
        <v>143</v>
      </c>
      <c r="X11" s="67" t="s">
        <v>196</v>
      </c>
      <c r="Y11" s="66">
        <v>0</v>
      </c>
      <c r="Z11" s="66" t="s">
        <v>53</v>
      </c>
      <c r="AA11" s="66">
        <v>0</v>
      </c>
      <c r="AB11" s="66" t="s">
        <v>53</v>
      </c>
      <c r="AC11" s="66">
        <v>0</v>
      </c>
      <c r="AD11" s="66" t="s">
        <v>53</v>
      </c>
      <c r="AE11" s="66">
        <v>0</v>
      </c>
      <c r="AF11" s="66" t="s">
        <v>53</v>
      </c>
      <c r="AG11" s="66">
        <v>6</v>
      </c>
      <c r="AH11" s="66" t="s">
        <v>197</v>
      </c>
    </row>
    <row r="12" s="58" customFormat="1" ht="177.75" customHeight="1">
      <c r="A12" s="70"/>
      <c r="B12" s="68"/>
      <c r="C12" s="71">
        <v>2024</v>
      </c>
      <c r="D12" s="72" t="s">
        <v>106</v>
      </c>
      <c r="E12" s="72">
        <v>0</v>
      </c>
      <c r="F12" s="72" t="s">
        <v>53</v>
      </c>
      <c r="G12" s="72">
        <v>5</v>
      </c>
      <c r="H12" s="72" t="s">
        <v>198</v>
      </c>
      <c r="I12" s="72">
        <v>0</v>
      </c>
      <c r="J12" s="72" t="s">
        <v>53</v>
      </c>
      <c r="K12" s="72">
        <v>90</v>
      </c>
      <c r="L12" s="73" t="s">
        <v>199</v>
      </c>
      <c r="M12" s="72">
        <v>1</v>
      </c>
      <c r="N12" s="72" t="s">
        <v>200</v>
      </c>
      <c r="O12" s="72">
        <v>0</v>
      </c>
      <c r="P12" s="72" t="s">
        <v>53</v>
      </c>
      <c r="Q12" s="72">
        <v>0</v>
      </c>
      <c r="R12" s="72" t="s">
        <v>53</v>
      </c>
      <c r="S12" s="72">
        <v>0</v>
      </c>
      <c r="T12" s="72" t="s">
        <v>53</v>
      </c>
      <c r="U12" s="72">
        <v>18.100000000000001</v>
      </c>
      <c r="V12" s="74" t="s">
        <v>201</v>
      </c>
      <c r="W12" s="72">
        <v>142.09999999999999</v>
      </c>
      <c r="X12" s="74" t="s">
        <v>202</v>
      </c>
      <c r="Y12" s="72">
        <v>0</v>
      </c>
      <c r="Z12" s="72" t="s">
        <v>53</v>
      </c>
      <c r="AA12" s="72">
        <v>0</v>
      </c>
      <c r="AB12" s="72" t="s">
        <v>53</v>
      </c>
      <c r="AC12" s="72">
        <v>0</v>
      </c>
      <c r="AD12" s="72" t="s">
        <v>53</v>
      </c>
      <c r="AE12" s="72">
        <v>0</v>
      </c>
      <c r="AF12" s="72" t="s">
        <v>53</v>
      </c>
      <c r="AG12" s="72">
        <v>5</v>
      </c>
      <c r="AH12" s="72" t="s">
        <v>203</v>
      </c>
    </row>
    <row r="13" s="75" customFormat="1" ht="317.25" customHeight="1">
      <c r="A13" s="76"/>
      <c r="B13" s="68"/>
      <c r="C13" s="71">
        <v>2024</v>
      </c>
      <c r="D13" s="72" t="s">
        <v>110</v>
      </c>
      <c r="E13" s="72">
        <v>1</v>
      </c>
      <c r="F13" s="73" t="s">
        <v>204</v>
      </c>
      <c r="G13" s="72">
        <v>5</v>
      </c>
      <c r="H13" s="73" t="s">
        <v>205</v>
      </c>
      <c r="I13" s="72">
        <v>0</v>
      </c>
      <c r="J13" s="72" t="s">
        <v>53</v>
      </c>
      <c r="K13" s="72">
        <v>96.549999999999997</v>
      </c>
      <c r="L13" s="73" t="s">
        <v>206</v>
      </c>
      <c r="M13" s="72">
        <v>4</v>
      </c>
      <c r="N13" s="59" t="s">
        <v>207</v>
      </c>
      <c r="O13" s="72">
        <v>0</v>
      </c>
      <c r="P13" s="72" t="s">
        <v>53</v>
      </c>
      <c r="Q13" s="72">
        <v>0</v>
      </c>
      <c r="R13" s="72" t="s">
        <v>53</v>
      </c>
      <c r="S13" s="72">
        <v>0.20000000000000001</v>
      </c>
      <c r="T13" s="72" t="s">
        <v>208</v>
      </c>
      <c r="U13" s="72">
        <v>39.299999999999997</v>
      </c>
      <c r="V13" s="73" t="s">
        <v>209</v>
      </c>
      <c r="W13" s="72">
        <v>151.40000000000001</v>
      </c>
      <c r="X13" s="73" t="s">
        <v>210</v>
      </c>
      <c r="Y13" s="72">
        <v>6</v>
      </c>
      <c r="Z13" s="72" t="s">
        <v>211</v>
      </c>
      <c r="AA13" s="59">
        <v>1</v>
      </c>
      <c r="AB13" s="73" t="s">
        <v>212</v>
      </c>
      <c r="AC13" s="72">
        <v>0</v>
      </c>
      <c r="AD13" s="72" t="s">
        <v>53</v>
      </c>
      <c r="AE13" s="72">
        <v>0</v>
      </c>
      <c r="AF13" s="72" t="s">
        <v>53</v>
      </c>
      <c r="AG13" s="72">
        <v>7</v>
      </c>
      <c r="AH13" s="72" t="s">
        <v>213</v>
      </c>
    </row>
    <row r="14" s="58" customFormat="1" ht="99.75">
      <c r="B14" s="68"/>
      <c r="C14" s="71">
        <v>2024</v>
      </c>
      <c r="D14" s="77" t="s">
        <v>108</v>
      </c>
      <c r="E14" s="72">
        <v>0</v>
      </c>
      <c r="F14" s="72" t="s">
        <v>53</v>
      </c>
      <c r="G14" s="72">
        <v>0</v>
      </c>
      <c r="H14" s="72" t="s">
        <v>53</v>
      </c>
      <c r="I14" s="72">
        <v>0</v>
      </c>
      <c r="J14" s="72" t="s">
        <v>53</v>
      </c>
      <c r="K14" s="72">
        <v>63.450000000000003</v>
      </c>
      <c r="L14" s="78" t="s">
        <v>214</v>
      </c>
      <c r="M14" s="72">
        <v>0</v>
      </c>
      <c r="N14" s="72" t="s">
        <v>53</v>
      </c>
      <c r="O14" s="72">
        <v>0</v>
      </c>
      <c r="P14" s="72" t="s">
        <v>53</v>
      </c>
      <c r="Q14" s="72">
        <v>0</v>
      </c>
      <c r="R14" s="72" t="s">
        <v>53</v>
      </c>
      <c r="S14" s="72">
        <v>0</v>
      </c>
      <c r="T14" s="72" t="s">
        <v>53</v>
      </c>
      <c r="U14" s="72">
        <v>0</v>
      </c>
      <c r="V14" s="72" t="s">
        <v>53</v>
      </c>
      <c r="W14" s="79">
        <v>70.950000000000003</v>
      </c>
      <c r="X14" s="78" t="s">
        <v>215</v>
      </c>
      <c r="Y14" s="19">
        <v>3</v>
      </c>
      <c r="Z14" s="19" t="s">
        <v>216</v>
      </c>
      <c r="AA14" s="72">
        <v>0</v>
      </c>
      <c r="AB14" s="72" t="s">
        <v>53</v>
      </c>
      <c r="AC14" s="72">
        <v>0</v>
      </c>
      <c r="AD14" s="72" t="s">
        <v>53</v>
      </c>
      <c r="AE14" s="72">
        <v>0</v>
      </c>
      <c r="AF14" s="72" t="s">
        <v>53</v>
      </c>
      <c r="AG14" s="72">
        <v>0</v>
      </c>
      <c r="AH14" s="72" t="s">
        <v>53</v>
      </c>
    </row>
    <row r="15" s="58" customFormat="1" ht="235.5" customHeight="1">
      <c r="B15" s="68"/>
      <c r="C15" s="71">
        <v>2024</v>
      </c>
      <c r="D15" s="59" t="s">
        <v>112</v>
      </c>
      <c r="E15" s="72">
        <v>0</v>
      </c>
      <c r="F15" s="72" t="s">
        <v>53</v>
      </c>
      <c r="G15" s="72">
        <v>0</v>
      </c>
      <c r="H15" s="72" t="s">
        <v>53</v>
      </c>
      <c r="I15" s="72">
        <v>0</v>
      </c>
      <c r="J15" s="72" t="s">
        <v>53</v>
      </c>
      <c r="K15" s="59">
        <v>90</v>
      </c>
      <c r="L15" s="80" t="s">
        <v>217</v>
      </c>
      <c r="M15" s="59">
        <v>2</v>
      </c>
      <c r="N15" s="59" t="s">
        <v>218</v>
      </c>
      <c r="O15" s="72">
        <v>0</v>
      </c>
      <c r="P15" s="72" t="s">
        <v>53</v>
      </c>
      <c r="Q15" s="72">
        <v>0</v>
      </c>
      <c r="R15" s="72" t="s">
        <v>53</v>
      </c>
      <c r="S15" s="72">
        <v>0</v>
      </c>
      <c r="T15" s="72" t="s">
        <v>53</v>
      </c>
      <c r="U15" s="72">
        <v>0</v>
      </c>
      <c r="V15" s="72" t="s">
        <v>53</v>
      </c>
      <c r="W15" s="59">
        <v>119.40000000000001</v>
      </c>
      <c r="X15" s="80" t="s">
        <v>219</v>
      </c>
      <c r="Y15" s="72">
        <v>0</v>
      </c>
      <c r="Z15" s="72" t="s">
        <v>53</v>
      </c>
      <c r="AA15" s="59">
        <v>1</v>
      </c>
      <c r="AB15" s="80" t="s">
        <v>220</v>
      </c>
      <c r="AC15" s="72">
        <v>0</v>
      </c>
      <c r="AD15" s="72" t="s">
        <v>53</v>
      </c>
      <c r="AE15" s="72">
        <v>0</v>
      </c>
      <c r="AF15" s="72" t="s">
        <v>53</v>
      </c>
      <c r="AG15" s="72">
        <v>12</v>
      </c>
      <c r="AH15" s="72" t="s">
        <v>221</v>
      </c>
    </row>
    <row r="16" s="58" customFormat="1" ht="322.5" customHeight="1">
      <c r="A16" s="70"/>
      <c r="B16" s="81"/>
      <c r="C16" s="71">
        <v>2024</v>
      </c>
      <c r="D16" s="72" t="s">
        <v>114</v>
      </c>
      <c r="E16" s="72">
        <v>0</v>
      </c>
      <c r="F16" s="72" t="s">
        <v>53</v>
      </c>
      <c r="G16" s="72">
        <v>0</v>
      </c>
      <c r="H16" s="72" t="s">
        <v>53</v>
      </c>
      <c r="I16" s="72">
        <v>0</v>
      </c>
      <c r="J16" s="72" t="s">
        <v>53</v>
      </c>
      <c r="K16" s="66">
        <v>25.600000000000001</v>
      </c>
      <c r="L16" s="67" t="s">
        <v>222</v>
      </c>
      <c r="M16" s="72">
        <v>0</v>
      </c>
      <c r="N16" s="72" t="s">
        <v>53</v>
      </c>
      <c r="O16" s="72">
        <v>0</v>
      </c>
      <c r="P16" s="72" t="s">
        <v>53</v>
      </c>
      <c r="Q16" s="72">
        <v>0</v>
      </c>
      <c r="R16" s="72" t="s">
        <v>53</v>
      </c>
      <c r="S16" s="72">
        <v>0</v>
      </c>
      <c r="T16" s="72" t="s">
        <v>53</v>
      </c>
      <c r="U16" s="72">
        <v>323.60000000000002</v>
      </c>
      <c r="V16" s="73" t="s">
        <v>223</v>
      </c>
      <c r="W16" s="72">
        <v>238.65000000000001</v>
      </c>
      <c r="X16" s="73" t="s">
        <v>224</v>
      </c>
      <c r="Y16" s="72">
        <v>0</v>
      </c>
      <c r="Z16" s="72" t="s">
        <v>53</v>
      </c>
      <c r="AA16" s="72">
        <v>0</v>
      </c>
      <c r="AB16" s="72" t="s">
        <v>53</v>
      </c>
      <c r="AC16" s="72">
        <v>0</v>
      </c>
      <c r="AD16" s="72" t="s">
        <v>53</v>
      </c>
      <c r="AE16" s="72">
        <v>0</v>
      </c>
      <c r="AF16" s="72" t="s">
        <v>53</v>
      </c>
      <c r="AG16" s="72">
        <v>4</v>
      </c>
      <c r="AH16" s="72" t="s">
        <v>225</v>
      </c>
    </row>
    <row r="17" s="82" customFormat="1" ht="15.75">
      <c r="B17" s="83"/>
      <c r="C17" s="84" t="s">
        <v>226</v>
      </c>
      <c r="D17" s="84"/>
      <c r="E17" s="84">
        <f>SUM(E9:E16)</f>
        <v>1</v>
      </c>
      <c r="F17" s="84"/>
      <c r="G17" s="84">
        <f>SUM(G9:G16)</f>
        <v>10</v>
      </c>
      <c r="H17" s="84"/>
      <c r="I17" s="84">
        <f>SUM(I9:I16)</f>
        <v>0</v>
      </c>
      <c r="J17" s="84"/>
      <c r="K17" s="84">
        <f>SUM(K9:K16)</f>
        <v>500</v>
      </c>
      <c r="L17" s="84"/>
      <c r="M17" s="84">
        <f>SUM(M9:M16)</f>
        <v>7</v>
      </c>
      <c r="N17" s="84"/>
      <c r="O17" s="84">
        <f>SUM(O9:O15)</f>
        <v>0</v>
      </c>
      <c r="P17" s="84"/>
      <c r="Q17" s="84">
        <f>SUM(Q9:Q15)</f>
        <v>0</v>
      </c>
      <c r="R17" s="84"/>
      <c r="S17" s="84">
        <f>SUM(S9:S16)</f>
        <v>0.20000000000000001</v>
      </c>
      <c r="T17" s="84"/>
      <c r="U17" s="84">
        <f>SUM(U9:U16)</f>
        <v>400</v>
      </c>
      <c r="V17" s="84"/>
      <c r="W17" s="85">
        <f>SUM(W9:W16)</f>
        <v>1045</v>
      </c>
      <c r="X17" s="84"/>
      <c r="Y17" s="84">
        <f t="shared" ref="Y17:AE17" si="1">SUM(Y9:Y16)</f>
        <v>9</v>
      </c>
      <c r="Z17" s="84"/>
      <c r="AA17" s="84">
        <f t="shared" si="1"/>
        <v>3</v>
      </c>
      <c r="AB17" s="84"/>
      <c r="AC17" s="84">
        <f t="shared" si="1"/>
        <v>0</v>
      </c>
      <c r="AD17" s="84"/>
      <c r="AE17" s="84">
        <f t="shared" si="1"/>
        <v>0</v>
      </c>
      <c r="AF17" s="84"/>
      <c r="AG17" s="84">
        <f>SUM(AG9:AG16)</f>
        <v>44</v>
      </c>
      <c r="AH17" s="86"/>
    </row>
    <row r="18" s="58" customFormat="1" ht="309" customHeight="1">
      <c r="A18" s="70"/>
      <c r="B18" s="87">
        <v>2</v>
      </c>
      <c r="C18" s="88">
        <v>2025</v>
      </c>
      <c r="D18" s="89" t="s">
        <v>227</v>
      </c>
      <c r="E18" s="72">
        <v>0</v>
      </c>
      <c r="F18" s="72" t="s">
        <v>53</v>
      </c>
      <c r="G18" s="72">
        <v>0</v>
      </c>
      <c r="H18" s="72" t="s">
        <v>53</v>
      </c>
      <c r="I18" s="72">
        <v>0</v>
      </c>
      <c r="J18" s="72" t="s">
        <v>53</v>
      </c>
      <c r="K18" s="90">
        <v>39.799999999999997</v>
      </c>
      <c r="L18" s="89" t="s">
        <v>228</v>
      </c>
      <c r="M18" s="72">
        <v>0</v>
      </c>
      <c r="N18" s="72" t="s">
        <v>53</v>
      </c>
      <c r="O18" s="72">
        <v>0</v>
      </c>
      <c r="P18" s="72" t="s">
        <v>53</v>
      </c>
      <c r="Q18" s="72">
        <v>0</v>
      </c>
      <c r="R18" s="72" t="s">
        <v>53</v>
      </c>
      <c r="S18" s="72">
        <v>0</v>
      </c>
      <c r="T18" s="72" t="s">
        <v>53</v>
      </c>
      <c r="U18" s="90">
        <v>323.60000000000002</v>
      </c>
      <c r="V18" s="73" t="s">
        <v>229</v>
      </c>
      <c r="W18" s="91">
        <v>196.90000000000001</v>
      </c>
      <c r="X18" s="73" t="s">
        <v>230</v>
      </c>
      <c r="Y18" s="72"/>
      <c r="Z18" s="73"/>
      <c r="AA18" s="72">
        <v>0</v>
      </c>
      <c r="AB18" s="72" t="s">
        <v>53</v>
      </c>
      <c r="AC18" s="72">
        <v>0</v>
      </c>
      <c r="AD18" s="72" t="s">
        <v>53</v>
      </c>
      <c r="AE18" s="72">
        <v>0</v>
      </c>
      <c r="AF18" s="72" t="s">
        <v>53</v>
      </c>
      <c r="AG18" s="72">
        <v>8</v>
      </c>
      <c r="AH18" s="72" t="s">
        <v>231</v>
      </c>
    </row>
    <row r="19" s="58" customFormat="1" ht="56.25" customHeight="1">
      <c r="A19" s="70"/>
      <c r="B19" s="92"/>
      <c r="C19" s="93">
        <v>2025</v>
      </c>
      <c r="D19" s="80" t="s">
        <v>96</v>
      </c>
      <c r="E19" s="72">
        <v>0</v>
      </c>
      <c r="F19" s="72" t="s">
        <v>53</v>
      </c>
      <c r="G19" s="72">
        <v>0</v>
      </c>
      <c r="H19" s="72" t="s">
        <v>53</v>
      </c>
      <c r="I19" s="72">
        <v>0</v>
      </c>
      <c r="J19" s="72" t="s">
        <v>53</v>
      </c>
      <c r="K19" s="59">
        <v>15.300000000000001</v>
      </c>
      <c r="L19" s="80" t="s">
        <v>232</v>
      </c>
      <c r="M19" s="72">
        <v>0</v>
      </c>
      <c r="N19" s="72" t="s">
        <v>53</v>
      </c>
      <c r="O19" s="72">
        <v>0</v>
      </c>
      <c r="P19" s="72" t="s">
        <v>53</v>
      </c>
      <c r="Q19" s="72">
        <v>0</v>
      </c>
      <c r="R19" s="72" t="s">
        <v>53</v>
      </c>
      <c r="S19" s="72">
        <v>0</v>
      </c>
      <c r="T19" s="72" t="s">
        <v>53</v>
      </c>
      <c r="U19" s="72">
        <v>12</v>
      </c>
      <c r="V19" s="73" t="s">
        <v>233</v>
      </c>
      <c r="W19" s="59">
        <v>20.100000000000001</v>
      </c>
      <c r="X19" s="80" t="s">
        <v>234</v>
      </c>
      <c r="Y19" s="72">
        <v>0</v>
      </c>
      <c r="Z19" s="72" t="s">
        <v>53</v>
      </c>
      <c r="AA19" s="72">
        <v>0</v>
      </c>
      <c r="AB19" s="72" t="s">
        <v>53</v>
      </c>
      <c r="AC19" s="72">
        <v>0</v>
      </c>
      <c r="AD19" s="72" t="s">
        <v>53</v>
      </c>
      <c r="AE19" s="72">
        <v>0</v>
      </c>
      <c r="AF19" s="72" t="s">
        <v>53</v>
      </c>
      <c r="AG19" s="72">
        <v>2</v>
      </c>
      <c r="AH19" s="72" t="s">
        <v>235</v>
      </c>
    </row>
    <row r="20" s="75" customFormat="1" ht="265.5" customHeight="1">
      <c r="B20" s="92"/>
      <c r="C20" s="71">
        <v>2025</v>
      </c>
      <c r="D20" s="72" t="s">
        <v>100</v>
      </c>
      <c r="E20" s="72">
        <v>0</v>
      </c>
      <c r="F20" s="72" t="s">
        <v>53</v>
      </c>
      <c r="G20" s="72">
        <v>0</v>
      </c>
      <c r="H20" s="72" t="s">
        <v>53</v>
      </c>
      <c r="I20" s="72">
        <v>0</v>
      </c>
      <c r="J20" s="72" t="s">
        <v>53</v>
      </c>
      <c r="K20" s="72">
        <v>90</v>
      </c>
      <c r="L20" s="73" t="s">
        <v>236</v>
      </c>
      <c r="M20" s="72">
        <v>0</v>
      </c>
      <c r="N20" s="72" t="s">
        <v>53</v>
      </c>
      <c r="O20" s="72">
        <v>0</v>
      </c>
      <c r="P20" s="72" t="s">
        <v>53</v>
      </c>
      <c r="Q20" s="72">
        <v>0</v>
      </c>
      <c r="R20" s="72" t="s">
        <v>53</v>
      </c>
      <c r="S20" s="72">
        <v>0</v>
      </c>
      <c r="T20" s="94"/>
      <c r="U20" s="72">
        <v>0</v>
      </c>
      <c r="V20" s="72" t="s">
        <v>53</v>
      </c>
      <c r="W20" s="72">
        <v>149.80000000000001</v>
      </c>
      <c r="X20" s="73" t="s">
        <v>237</v>
      </c>
      <c r="Y20" s="72">
        <v>0</v>
      </c>
      <c r="Z20" s="72" t="s">
        <v>53</v>
      </c>
      <c r="AA20" s="72">
        <v>0</v>
      </c>
      <c r="AB20" s="72" t="s">
        <v>53</v>
      </c>
      <c r="AC20" s="72">
        <v>0</v>
      </c>
      <c r="AD20" s="72" t="s">
        <v>53</v>
      </c>
      <c r="AE20" s="72">
        <v>0</v>
      </c>
      <c r="AF20" s="72" t="s">
        <v>53</v>
      </c>
      <c r="AG20" s="72">
        <v>5</v>
      </c>
      <c r="AH20" s="72" t="s">
        <v>238</v>
      </c>
    </row>
    <row r="21" s="58" customFormat="1" ht="234" customHeight="1">
      <c r="B21" s="92"/>
      <c r="C21" s="93">
        <v>2025</v>
      </c>
      <c r="D21" s="59" t="s">
        <v>104</v>
      </c>
      <c r="E21" s="72">
        <v>0</v>
      </c>
      <c r="F21" s="72" t="s">
        <v>53</v>
      </c>
      <c r="G21" s="72">
        <v>0</v>
      </c>
      <c r="H21" s="72" t="s">
        <v>53</v>
      </c>
      <c r="I21" s="72">
        <v>0</v>
      </c>
      <c r="J21" s="72" t="s">
        <v>53</v>
      </c>
      <c r="K21" s="95">
        <v>40</v>
      </c>
      <c r="L21" s="78" t="s">
        <v>239</v>
      </c>
      <c r="M21" s="72">
        <v>0</v>
      </c>
      <c r="N21" s="72" t="s">
        <v>53</v>
      </c>
      <c r="O21" s="72">
        <v>0</v>
      </c>
      <c r="P21" s="72" t="s">
        <v>53</v>
      </c>
      <c r="Q21" s="72">
        <v>0</v>
      </c>
      <c r="R21" s="72" t="s">
        <v>53</v>
      </c>
      <c r="S21" s="72">
        <v>0</v>
      </c>
      <c r="T21" s="72" t="s">
        <v>53</v>
      </c>
      <c r="U21" s="72">
        <v>7</v>
      </c>
      <c r="V21" s="73" t="s">
        <v>195</v>
      </c>
      <c r="W21" s="96">
        <v>140</v>
      </c>
      <c r="X21" s="80" t="s">
        <v>240</v>
      </c>
      <c r="Y21" s="72">
        <v>0</v>
      </c>
      <c r="Z21" s="72" t="s">
        <v>53</v>
      </c>
      <c r="AA21" s="72">
        <v>0</v>
      </c>
      <c r="AB21" s="72" t="s">
        <v>53</v>
      </c>
      <c r="AC21" s="72">
        <v>0</v>
      </c>
      <c r="AD21" s="72" t="s">
        <v>53</v>
      </c>
      <c r="AE21" s="72">
        <v>0</v>
      </c>
      <c r="AF21" s="72" t="s">
        <v>53</v>
      </c>
      <c r="AG21" s="72">
        <v>6</v>
      </c>
      <c r="AH21" s="72" t="s">
        <v>241</v>
      </c>
    </row>
    <row r="22" s="58" customFormat="1" ht="179.25" customHeight="1">
      <c r="B22" s="92"/>
      <c r="C22" s="93">
        <v>2025</v>
      </c>
      <c r="D22" s="72" t="s">
        <v>106</v>
      </c>
      <c r="E22" s="72">
        <v>0</v>
      </c>
      <c r="F22" s="72" t="s">
        <v>53</v>
      </c>
      <c r="G22" s="72">
        <v>0</v>
      </c>
      <c r="H22" s="72" t="s">
        <v>53</v>
      </c>
      <c r="I22" s="72">
        <v>0</v>
      </c>
      <c r="J22" s="72" t="s">
        <v>53</v>
      </c>
      <c r="K22" s="72">
        <v>64.900000000000006</v>
      </c>
      <c r="L22" s="74" t="s">
        <v>242</v>
      </c>
      <c r="M22" s="72">
        <v>1</v>
      </c>
      <c r="N22" s="72" t="s">
        <v>200</v>
      </c>
      <c r="O22" s="72">
        <v>0</v>
      </c>
      <c r="P22" s="72" t="s">
        <v>53</v>
      </c>
      <c r="Q22" s="72">
        <v>0</v>
      </c>
      <c r="R22" s="72" t="s">
        <v>53</v>
      </c>
      <c r="S22" s="72">
        <v>0</v>
      </c>
      <c r="T22" s="72" t="s">
        <v>53</v>
      </c>
      <c r="U22" s="72">
        <v>18.100000000000001</v>
      </c>
      <c r="V22" s="74" t="s">
        <v>201</v>
      </c>
      <c r="W22" s="72">
        <v>143.69999999999999</v>
      </c>
      <c r="X22" s="74" t="s">
        <v>243</v>
      </c>
      <c r="Y22" s="72">
        <v>0</v>
      </c>
      <c r="Z22" s="74" t="s">
        <v>243</v>
      </c>
      <c r="AA22" s="59">
        <v>1</v>
      </c>
      <c r="AB22" s="59" t="s">
        <v>244</v>
      </c>
      <c r="AC22" s="72">
        <v>0</v>
      </c>
      <c r="AD22" s="72" t="s">
        <v>53</v>
      </c>
      <c r="AE22" s="72">
        <v>0</v>
      </c>
      <c r="AF22" s="72" t="s">
        <v>53</v>
      </c>
      <c r="AG22" s="72">
        <v>5</v>
      </c>
      <c r="AH22" s="72" t="s">
        <v>245</v>
      </c>
    </row>
    <row r="23" s="45" customFormat="1" ht="342">
      <c r="A23" s="97"/>
      <c r="B23" s="92"/>
      <c r="C23" s="21">
        <v>2025</v>
      </c>
      <c r="D23" s="66" t="s">
        <v>110</v>
      </c>
      <c r="E23" s="66">
        <v>1</v>
      </c>
      <c r="F23" s="67" t="s">
        <v>246</v>
      </c>
      <c r="G23" s="66">
        <v>5</v>
      </c>
      <c r="H23" s="67" t="s">
        <v>247</v>
      </c>
      <c r="I23" s="66"/>
      <c r="J23" s="66"/>
      <c r="K23" s="98">
        <v>160</v>
      </c>
      <c r="L23" s="99" t="s">
        <v>248</v>
      </c>
      <c r="M23" s="66">
        <v>4</v>
      </c>
      <c r="N23" s="19" t="s">
        <v>207</v>
      </c>
      <c r="O23" s="66">
        <v>0</v>
      </c>
      <c r="P23" s="66" t="s">
        <v>53</v>
      </c>
      <c r="Q23" s="66">
        <v>0</v>
      </c>
      <c r="R23" s="66" t="s">
        <v>53</v>
      </c>
      <c r="S23" s="66">
        <v>0</v>
      </c>
      <c r="T23" s="66" t="s">
        <v>53</v>
      </c>
      <c r="U23" s="66">
        <v>39.299999999999997</v>
      </c>
      <c r="V23" s="67" t="s">
        <v>209</v>
      </c>
      <c r="W23" s="66">
        <v>266.19999999999999</v>
      </c>
      <c r="X23" s="67" t="s">
        <v>249</v>
      </c>
      <c r="Y23" s="66">
        <v>6</v>
      </c>
      <c r="Z23" s="66" t="s">
        <v>211</v>
      </c>
      <c r="AA23" s="19">
        <v>1</v>
      </c>
      <c r="AB23" s="67" t="s">
        <v>250</v>
      </c>
      <c r="AC23" s="66">
        <v>0</v>
      </c>
      <c r="AD23" s="66" t="s">
        <v>53</v>
      </c>
      <c r="AE23" s="66">
        <v>0</v>
      </c>
      <c r="AF23" s="66" t="s">
        <v>53</v>
      </c>
      <c r="AG23" s="66">
        <v>8</v>
      </c>
      <c r="AH23" s="66" t="s">
        <v>251</v>
      </c>
    </row>
    <row r="24" s="58" customFormat="1" ht="71.25">
      <c r="B24" s="92"/>
      <c r="C24" s="93">
        <v>2025</v>
      </c>
      <c r="D24" s="77" t="s">
        <v>108</v>
      </c>
      <c r="E24" s="72">
        <v>0</v>
      </c>
      <c r="F24" s="72" t="s">
        <v>53</v>
      </c>
      <c r="G24" s="72">
        <v>0</v>
      </c>
      <c r="H24" s="72" t="s">
        <v>53</v>
      </c>
      <c r="I24" s="72">
        <v>0</v>
      </c>
      <c r="J24" s="72" t="s">
        <v>53</v>
      </c>
      <c r="K24" s="72">
        <v>0</v>
      </c>
      <c r="L24" s="72" t="s">
        <v>53</v>
      </c>
      <c r="M24" s="72">
        <v>0</v>
      </c>
      <c r="N24" s="72" t="s">
        <v>53</v>
      </c>
      <c r="O24" s="72">
        <v>0</v>
      </c>
      <c r="P24" s="72" t="s">
        <v>53</v>
      </c>
      <c r="Q24" s="72">
        <v>0</v>
      </c>
      <c r="R24" s="72" t="s">
        <v>53</v>
      </c>
      <c r="S24" s="72">
        <v>0</v>
      </c>
      <c r="T24" s="72" t="s">
        <v>53</v>
      </c>
      <c r="U24" s="72">
        <v>0</v>
      </c>
      <c r="V24" s="72" t="s">
        <v>53</v>
      </c>
      <c r="W24" s="79">
        <v>7.5</v>
      </c>
      <c r="X24" s="100" t="s">
        <v>252</v>
      </c>
      <c r="Y24" s="59">
        <v>3</v>
      </c>
      <c r="Z24" s="59" t="s">
        <v>253</v>
      </c>
      <c r="AA24" s="72">
        <v>0</v>
      </c>
      <c r="AB24" s="72" t="s">
        <v>53</v>
      </c>
      <c r="AC24" s="72">
        <v>0</v>
      </c>
      <c r="AD24" s="72" t="s">
        <v>53</v>
      </c>
      <c r="AE24" s="72">
        <v>0</v>
      </c>
      <c r="AF24" s="72" t="s">
        <v>53</v>
      </c>
      <c r="AG24" s="72">
        <v>0</v>
      </c>
      <c r="AH24" s="72" t="s">
        <v>53</v>
      </c>
    </row>
    <row r="25" s="58" customFormat="1" ht="180" customHeight="1">
      <c r="B25" s="92"/>
      <c r="C25" s="93">
        <v>2025</v>
      </c>
      <c r="D25" s="59" t="s">
        <v>112</v>
      </c>
      <c r="E25" s="72">
        <v>0</v>
      </c>
      <c r="F25" s="72" t="s">
        <v>53</v>
      </c>
      <c r="G25" s="59">
        <v>5</v>
      </c>
      <c r="H25" s="59" t="s">
        <v>254</v>
      </c>
      <c r="I25" s="72">
        <v>0</v>
      </c>
      <c r="J25" s="72" t="s">
        <v>53</v>
      </c>
      <c r="K25" s="59">
        <v>25.600000000000001</v>
      </c>
      <c r="L25" s="80" t="s">
        <v>255</v>
      </c>
      <c r="M25" s="59">
        <v>2</v>
      </c>
      <c r="N25" s="59" t="s">
        <v>256</v>
      </c>
      <c r="O25" s="72">
        <v>0</v>
      </c>
      <c r="P25" s="72" t="s">
        <v>53</v>
      </c>
      <c r="Q25" s="72">
        <v>0</v>
      </c>
      <c r="R25" s="72" t="s">
        <v>53</v>
      </c>
      <c r="S25" s="72">
        <v>0</v>
      </c>
      <c r="T25" s="72" t="s">
        <v>53</v>
      </c>
      <c r="U25" s="72">
        <v>0</v>
      </c>
      <c r="V25" s="72" t="s">
        <v>53</v>
      </c>
      <c r="W25" s="59">
        <v>120.8</v>
      </c>
      <c r="X25" s="80" t="s">
        <v>257</v>
      </c>
      <c r="Y25" s="72">
        <v>0</v>
      </c>
      <c r="Z25" s="72" t="s">
        <v>53</v>
      </c>
      <c r="AA25" s="72">
        <v>0</v>
      </c>
      <c r="AB25" s="72" t="s">
        <v>53</v>
      </c>
      <c r="AC25" s="72">
        <v>0</v>
      </c>
      <c r="AD25" s="72" t="s">
        <v>53</v>
      </c>
      <c r="AE25" s="72">
        <v>0</v>
      </c>
      <c r="AF25" s="72" t="s">
        <v>53</v>
      </c>
      <c r="AG25" s="72">
        <v>10</v>
      </c>
      <c r="AH25" s="72" t="s">
        <v>258</v>
      </c>
    </row>
    <row r="26" s="58" customFormat="1" ht="231" customHeight="1">
      <c r="B26" s="101"/>
      <c r="C26" s="93">
        <v>2025</v>
      </c>
      <c r="D26" s="59" t="s">
        <v>102</v>
      </c>
      <c r="E26" s="72">
        <v>0</v>
      </c>
      <c r="F26" s="72" t="s">
        <v>53</v>
      </c>
      <c r="G26" s="72">
        <v>0</v>
      </c>
      <c r="H26" s="72" t="s">
        <v>53</v>
      </c>
      <c r="I26" s="72">
        <v>0</v>
      </c>
      <c r="J26" s="72" t="s">
        <v>53</v>
      </c>
      <c r="K26" s="59">
        <v>64.400000000000006</v>
      </c>
      <c r="L26" s="80" t="s">
        <v>259</v>
      </c>
      <c r="M26" s="72">
        <v>0</v>
      </c>
      <c r="N26" s="72" t="s">
        <v>53</v>
      </c>
      <c r="O26" s="72">
        <v>0</v>
      </c>
      <c r="P26" s="72" t="s">
        <v>53</v>
      </c>
      <c r="Q26" s="72">
        <v>0</v>
      </c>
      <c r="R26" s="72" t="s">
        <v>53</v>
      </c>
      <c r="S26" s="72">
        <v>0</v>
      </c>
      <c r="T26" s="72" t="s">
        <v>53</v>
      </c>
      <c r="U26" s="72">
        <v>0</v>
      </c>
      <c r="V26" s="72" t="s">
        <v>53</v>
      </c>
      <c r="W26" s="72">
        <v>0</v>
      </c>
      <c r="X26" s="72" t="s">
        <v>53</v>
      </c>
      <c r="Y26" s="72">
        <v>0</v>
      </c>
      <c r="Z26" s="72" t="s">
        <v>53</v>
      </c>
      <c r="AA26" s="59">
        <v>1</v>
      </c>
      <c r="AB26" s="59" t="s">
        <v>260</v>
      </c>
      <c r="AC26" s="72">
        <v>0</v>
      </c>
      <c r="AD26" s="72" t="s">
        <v>53</v>
      </c>
      <c r="AE26" s="72">
        <v>0</v>
      </c>
      <c r="AF26" s="72" t="s">
        <v>53</v>
      </c>
      <c r="AG26" s="72">
        <v>0</v>
      </c>
      <c r="AH26" s="72" t="s">
        <v>53</v>
      </c>
    </row>
    <row r="27" s="82" customFormat="1" ht="15.75">
      <c r="B27" s="83"/>
      <c r="C27" s="84" t="s">
        <v>226</v>
      </c>
      <c r="D27" s="84"/>
      <c r="E27" s="84">
        <f>SUM(E18:E26)</f>
        <v>1</v>
      </c>
      <c r="F27" s="84"/>
      <c r="G27" s="84">
        <f>SUM(G18:G26)</f>
        <v>10</v>
      </c>
      <c r="H27" s="84"/>
      <c r="I27" s="84">
        <f>SUM(I18:I26)</f>
        <v>0</v>
      </c>
      <c r="J27" s="84"/>
      <c r="K27" s="84">
        <f>SUM(K18:K26)</f>
        <v>500</v>
      </c>
      <c r="L27" s="84"/>
      <c r="M27" s="84">
        <f>SUM(M18:M26)</f>
        <v>7</v>
      </c>
      <c r="N27" s="84"/>
      <c r="O27" s="84">
        <f>SUM(O18:O26)</f>
        <v>0</v>
      </c>
      <c r="P27" s="84"/>
      <c r="Q27" s="84">
        <f>SUM(Q18:Q26)</f>
        <v>0</v>
      </c>
      <c r="R27" s="84"/>
      <c r="S27" s="84">
        <f>SUM(S18:S26)</f>
        <v>0</v>
      </c>
      <c r="T27" s="84"/>
      <c r="U27" s="84">
        <f>SUM(U18:U26)</f>
        <v>400.00000000000006</v>
      </c>
      <c r="V27" s="84"/>
      <c r="W27" s="85">
        <f>SUM(W18:W26)</f>
        <v>1045</v>
      </c>
      <c r="X27" s="84"/>
      <c r="Y27" s="84">
        <f>SUM(Y18:Y26)</f>
        <v>9</v>
      </c>
      <c r="Z27" s="84"/>
      <c r="AA27" s="85">
        <f>SUM(AA18:AA26)</f>
        <v>3</v>
      </c>
      <c r="AB27" s="84"/>
      <c r="AC27" s="84">
        <f>SUM(AC18:AC26)</f>
        <v>0</v>
      </c>
      <c r="AD27" s="84"/>
      <c r="AE27" s="84">
        <f>SUM(AE18:AE26)</f>
        <v>0</v>
      </c>
      <c r="AF27" s="86"/>
      <c r="AG27" s="84">
        <f>SUM(AG18:AG26)</f>
        <v>44</v>
      </c>
      <c r="AH27" s="86"/>
    </row>
    <row r="28" s="58" customFormat="1" ht="331.5" customHeight="1">
      <c r="B28" s="87">
        <v>3</v>
      </c>
      <c r="C28" s="88">
        <v>2026</v>
      </c>
      <c r="D28" s="59" t="s">
        <v>114</v>
      </c>
      <c r="E28" s="72">
        <v>0</v>
      </c>
      <c r="F28" s="72" t="s">
        <v>53</v>
      </c>
      <c r="G28" s="72">
        <v>0</v>
      </c>
      <c r="H28" s="72" t="s">
        <v>53</v>
      </c>
      <c r="I28" s="72">
        <v>0</v>
      </c>
      <c r="J28" s="72" t="s">
        <v>53</v>
      </c>
      <c r="K28" s="59">
        <v>56.25</v>
      </c>
      <c r="L28" s="80" t="s">
        <v>261</v>
      </c>
      <c r="M28" s="72">
        <v>0</v>
      </c>
      <c r="N28" s="72" t="s">
        <v>53</v>
      </c>
      <c r="O28" s="72">
        <v>0</v>
      </c>
      <c r="P28" s="72" t="s">
        <v>53</v>
      </c>
      <c r="Q28" s="72">
        <v>0</v>
      </c>
      <c r="R28" s="72" t="s">
        <v>53</v>
      </c>
      <c r="S28" s="72">
        <v>0</v>
      </c>
      <c r="T28" s="72" t="s">
        <v>53</v>
      </c>
      <c r="U28" s="59">
        <v>323.60000000000002</v>
      </c>
      <c r="V28" s="80" t="s">
        <v>262</v>
      </c>
      <c r="W28" s="72">
        <v>155.65000000000001</v>
      </c>
      <c r="X28" s="73" t="s">
        <v>263</v>
      </c>
      <c r="Y28" s="72">
        <v>0</v>
      </c>
      <c r="Z28" s="72" t="s">
        <v>53</v>
      </c>
      <c r="AA28" s="72">
        <v>0</v>
      </c>
      <c r="AB28" s="72" t="s">
        <v>53</v>
      </c>
      <c r="AC28" s="72">
        <v>0</v>
      </c>
      <c r="AD28" s="72" t="s">
        <v>53</v>
      </c>
      <c r="AE28" s="72">
        <v>0</v>
      </c>
      <c r="AF28" s="72" t="s">
        <v>53</v>
      </c>
      <c r="AG28" s="72">
        <v>6</v>
      </c>
      <c r="AH28" s="72" t="s">
        <v>264</v>
      </c>
    </row>
    <row r="29" s="58" customFormat="1" ht="71.25">
      <c r="B29" s="92"/>
      <c r="C29" s="88">
        <v>2026</v>
      </c>
      <c r="D29" s="59" t="s">
        <v>96</v>
      </c>
      <c r="E29" s="72">
        <v>0</v>
      </c>
      <c r="F29" s="72" t="s">
        <v>53</v>
      </c>
      <c r="G29" s="72">
        <v>0</v>
      </c>
      <c r="H29" s="72" t="s">
        <v>53</v>
      </c>
      <c r="I29" s="72">
        <v>0</v>
      </c>
      <c r="J29" s="72" t="s">
        <v>53</v>
      </c>
      <c r="K29" s="59">
        <v>4.0999999999999996</v>
      </c>
      <c r="L29" s="80" t="s">
        <v>265</v>
      </c>
      <c r="M29" s="72">
        <v>0</v>
      </c>
      <c r="N29" s="72" t="s">
        <v>53</v>
      </c>
      <c r="O29" s="72">
        <v>0</v>
      </c>
      <c r="P29" s="72" t="s">
        <v>53</v>
      </c>
      <c r="Q29" s="72">
        <v>0</v>
      </c>
      <c r="R29" s="72" t="s">
        <v>53</v>
      </c>
      <c r="S29" s="72">
        <v>0</v>
      </c>
      <c r="T29" s="72" t="s">
        <v>53</v>
      </c>
      <c r="U29" s="72">
        <v>12</v>
      </c>
      <c r="V29" s="73" t="s">
        <v>187</v>
      </c>
      <c r="W29" s="72">
        <v>29.699999999999999</v>
      </c>
      <c r="X29" s="67" t="s">
        <v>266</v>
      </c>
      <c r="Y29" s="72">
        <v>0</v>
      </c>
      <c r="Z29" s="72" t="s">
        <v>53</v>
      </c>
      <c r="AA29" s="59">
        <v>1</v>
      </c>
      <c r="AB29" s="59" t="s">
        <v>267</v>
      </c>
      <c r="AC29" s="72">
        <v>0</v>
      </c>
      <c r="AD29" s="72" t="s">
        <v>53</v>
      </c>
      <c r="AE29" s="72">
        <v>0</v>
      </c>
      <c r="AF29" s="72" t="s">
        <v>53</v>
      </c>
      <c r="AG29" s="72">
        <v>5</v>
      </c>
      <c r="AH29" s="72" t="s">
        <v>268</v>
      </c>
    </row>
    <row r="30" s="75" customFormat="1" ht="285" customHeight="1">
      <c r="B30" s="92"/>
      <c r="C30" s="102">
        <v>2026</v>
      </c>
      <c r="D30" s="72" t="s">
        <v>100</v>
      </c>
      <c r="E30" s="72">
        <v>0</v>
      </c>
      <c r="F30" s="72" t="s">
        <v>53</v>
      </c>
      <c r="G30" s="72">
        <v>5</v>
      </c>
      <c r="H30" s="73" t="s">
        <v>269</v>
      </c>
      <c r="I30" s="72">
        <v>0</v>
      </c>
      <c r="J30" s="72" t="s">
        <v>53</v>
      </c>
      <c r="K30" s="72">
        <v>90</v>
      </c>
      <c r="L30" s="73" t="s">
        <v>270</v>
      </c>
      <c r="M30" s="72">
        <v>0</v>
      </c>
      <c r="N30" s="72" t="s">
        <v>53</v>
      </c>
      <c r="O30" s="72">
        <v>0</v>
      </c>
      <c r="P30" s="72" t="s">
        <v>53</v>
      </c>
      <c r="Q30" s="72">
        <v>0</v>
      </c>
      <c r="R30" s="72" t="s">
        <v>53</v>
      </c>
      <c r="S30" s="72">
        <v>0</v>
      </c>
      <c r="T30" s="72" t="s">
        <v>53</v>
      </c>
      <c r="U30" s="72">
        <v>0</v>
      </c>
      <c r="V30" s="72" t="s">
        <v>53</v>
      </c>
      <c r="W30" s="72">
        <v>149.80000000000001</v>
      </c>
      <c r="X30" s="73" t="s">
        <v>271</v>
      </c>
      <c r="Y30" s="72">
        <v>0</v>
      </c>
      <c r="Z30" s="72" t="s">
        <v>53</v>
      </c>
      <c r="AA30" s="72">
        <v>1</v>
      </c>
      <c r="AB30" s="73" t="s">
        <v>272</v>
      </c>
      <c r="AC30" s="72">
        <v>0</v>
      </c>
      <c r="AD30" s="72" t="s">
        <v>53</v>
      </c>
      <c r="AE30" s="72">
        <v>0</v>
      </c>
      <c r="AF30" s="72" t="s">
        <v>53</v>
      </c>
      <c r="AG30" s="72">
        <v>5</v>
      </c>
      <c r="AH30" s="72" t="s">
        <v>273</v>
      </c>
    </row>
    <row r="31" s="58" customFormat="1" ht="236.25" customHeight="1">
      <c r="B31" s="92"/>
      <c r="C31" s="102">
        <v>2026</v>
      </c>
      <c r="D31" s="59" t="s">
        <v>104</v>
      </c>
      <c r="E31" s="72">
        <v>0</v>
      </c>
      <c r="F31" s="72" t="s">
        <v>53</v>
      </c>
      <c r="G31" s="72">
        <v>0</v>
      </c>
      <c r="H31" s="72" t="s">
        <v>53</v>
      </c>
      <c r="I31" s="72">
        <v>0</v>
      </c>
      <c r="J31" s="72" t="s">
        <v>53</v>
      </c>
      <c r="K31" s="103">
        <v>40</v>
      </c>
      <c r="L31" s="78" t="s">
        <v>274</v>
      </c>
      <c r="M31" s="72">
        <v>0</v>
      </c>
      <c r="N31" s="72" t="s">
        <v>53</v>
      </c>
      <c r="O31" s="72">
        <v>0</v>
      </c>
      <c r="P31" s="72" t="s">
        <v>53</v>
      </c>
      <c r="Q31" s="72">
        <v>0</v>
      </c>
      <c r="R31" s="72" t="s">
        <v>53</v>
      </c>
      <c r="S31" s="72">
        <v>0</v>
      </c>
      <c r="T31" s="72" t="s">
        <v>53</v>
      </c>
      <c r="U31" s="72">
        <v>7</v>
      </c>
      <c r="V31" s="73" t="s">
        <v>275</v>
      </c>
      <c r="W31" s="104">
        <v>143</v>
      </c>
      <c r="X31" s="80" t="s">
        <v>276</v>
      </c>
      <c r="Y31" s="72">
        <v>0</v>
      </c>
      <c r="Z31" s="72" t="s">
        <v>53</v>
      </c>
      <c r="AA31" s="105">
        <v>1</v>
      </c>
      <c r="AB31" s="106" t="s">
        <v>277</v>
      </c>
      <c r="AC31" s="72">
        <v>0</v>
      </c>
      <c r="AD31" s="72" t="s">
        <v>53</v>
      </c>
      <c r="AE31" s="72">
        <v>0</v>
      </c>
      <c r="AF31" s="72" t="s">
        <v>53</v>
      </c>
      <c r="AG31" s="72">
        <v>6</v>
      </c>
      <c r="AH31" s="72" t="s">
        <v>278</v>
      </c>
    </row>
    <row r="32" s="58" customFormat="1" ht="175.5" customHeight="1">
      <c r="B32" s="92"/>
      <c r="C32" s="102">
        <v>2026</v>
      </c>
      <c r="D32" s="72" t="s">
        <v>106</v>
      </c>
      <c r="E32" s="72">
        <v>0</v>
      </c>
      <c r="F32" s="72" t="s">
        <v>53</v>
      </c>
      <c r="G32" s="72">
        <v>0</v>
      </c>
      <c r="H32" s="72" t="s">
        <v>53</v>
      </c>
      <c r="I32" s="72">
        <v>0</v>
      </c>
      <c r="J32" s="72" t="s">
        <v>53</v>
      </c>
      <c r="K32" s="72">
        <v>90</v>
      </c>
      <c r="L32" s="73" t="s">
        <v>279</v>
      </c>
      <c r="M32" s="72">
        <v>1</v>
      </c>
      <c r="N32" s="72" t="s">
        <v>200</v>
      </c>
      <c r="O32" s="72">
        <v>0</v>
      </c>
      <c r="P32" s="72" t="s">
        <v>53</v>
      </c>
      <c r="Q32" s="72">
        <v>0</v>
      </c>
      <c r="R32" s="72" t="s">
        <v>53</v>
      </c>
      <c r="S32" s="72">
        <v>0</v>
      </c>
      <c r="T32" s="72" t="s">
        <v>53</v>
      </c>
      <c r="U32" s="72">
        <v>18.100000000000001</v>
      </c>
      <c r="V32" s="74" t="s">
        <v>201</v>
      </c>
      <c r="W32" s="72">
        <v>142.09999999999999</v>
      </c>
      <c r="X32" s="74" t="s">
        <v>280</v>
      </c>
      <c r="Y32" s="72">
        <v>0</v>
      </c>
      <c r="Z32" s="72" t="s">
        <v>53</v>
      </c>
      <c r="AA32" s="72">
        <v>0</v>
      </c>
      <c r="AB32" s="72" t="s">
        <v>53</v>
      </c>
      <c r="AC32" s="72">
        <v>0</v>
      </c>
      <c r="AD32" s="72" t="s">
        <v>53</v>
      </c>
      <c r="AE32" s="72">
        <v>0</v>
      </c>
      <c r="AF32" s="72" t="s">
        <v>53</v>
      </c>
      <c r="AG32" s="72">
        <v>5</v>
      </c>
      <c r="AH32" s="72" t="s">
        <v>281</v>
      </c>
    </row>
    <row r="33" s="58" customFormat="1" ht="299.25">
      <c r="A33" s="104"/>
      <c r="B33" s="92"/>
      <c r="C33" s="102">
        <v>2026</v>
      </c>
      <c r="D33" s="72" t="s">
        <v>110</v>
      </c>
      <c r="E33" s="72">
        <v>1</v>
      </c>
      <c r="F33" s="73" t="s">
        <v>282</v>
      </c>
      <c r="G33" s="72">
        <v>5</v>
      </c>
      <c r="H33" s="73" t="s">
        <v>283</v>
      </c>
      <c r="I33" s="72">
        <v>0</v>
      </c>
      <c r="J33" s="72" t="s">
        <v>53</v>
      </c>
      <c r="K33" s="72">
        <v>66.200000000000003</v>
      </c>
      <c r="L33" s="73" t="s">
        <v>284</v>
      </c>
      <c r="M33" s="72">
        <v>4</v>
      </c>
      <c r="N33" s="59" t="s">
        <v>207</v>
      </c>
      <c r="O33" s="72">
        <v>0</v>
      </c>
      <c r="P33" s="72" t="s">
        <v>53</v>
      </c>
      <c r="Q33" s="72">
        <v>0</v>
      </c>
      <c r="R33" s="72" t="s">
        <v>53</v>
      </c>
      <c r="S33" s="72">
        <v>0</v>
      </c>
      <c r="T33" s="72" t="s">
        <v>53</v>
      </c>
      <c r="U33" s="72">
        <v>39.299999999999997</v>
      </c>
      <c r="V33" s="73" t="s">
        <v>209</v>
      </c>
      <c r="W33" s="72">
        <v>229.30000000000001</v>
      </c>
      <c r="X33" s="73" t="s">
        <v>285</v>
      </c>
      <c r="Y33" s="72">
        <v>6</v>
      </c>
      <c r="Z33" s="72" t="s">
        <v>211</v>
      </c>
      <c r="AA33" s="72">
        <v>0</v>
      </c>
      <c r="AB33" s="72" t="s">
        <v>53</v>
      </c>
      <c r="AC33" s="72">
        <v>0</v>
      </c>
      <c r="AD33" s="72" t="s">
        <v>53</v>
      </c>
      <c r="AE33" s="72">
        <v>0</v>
      </c>
      <c r="AF33" s="72" t="s">
        <v>53</v>
      </c>
      <c r="AG33" s="72">
        <v>7</v>
      </c>
      <c r="AH33" s="72" t="s">
        <v>286</v>
      </c>
    </row>
    <row r="34" s="107" customFormat="1" ht="99.75">
      <c r="B34" s="92"/>
      <c r="C34" s="102">
        <v>2026</v>
      </c>
      <c r="D34" s="77" t="s">
        <v>108</v>
      </c>
      <c r="E34" s="72">
        <v>0</v>
      </c>
      <c r="F34" s="72" t="s">
        <v>53</v>
      </c>
      <c r="G34" s="72">
        <v>0</v>
      </c>
      <c r="H34" s="72" t="s">
        <v>53</v>
      </c>
      <c r="I34" s="72">
        <v>0</v>
      </c>
      <c r="J34" s="72" t="s">
        <v>53</v>
      </c>
      <c r="K34" s="72">
        <v>63.450000000000003</v>
      </c>
      <c r="L34" s="108" t="s">
        <v>214</v>
      </c>
      <c r="M34" s="72">
        <v>0</v>
      </c>
      <c r="N34" s="72" t="s">
        <v>53</v>
      </c>
      <c r="O34" s="72">
        <v>0</v>
      </c>
      <c r="P34" s="72" t="s">
        <v>53</v>
      </c>
      <c r="Q34" s="72">
        <v>0</v>
      </c>
      <c r="R34" s="72" t="s">
        <v>53</v>
      </c>
      <c r="S34" s="72">
        <v>0</v>
      </c>
      <c r="T34" s="72" t="s">
        <v>53</v>
      </c>
      <c r="U34" s="72">
        <v>0</v>
      </c>
      <c r="V34" s="72" t="s">
        <v>53</v>
      </c>
      <c r="W34" s="79">
        <v>70.950000000000003</v>
      </c>
      <c r="X34" s="78" t="s">
        <v>215</v>
      </c>
      <c r="Y34" s="59">
        <v>3</v>
      </c>
      <c r="Z34" s="59" t="s">
        <v>216</v>
      </c>
      <c r="AA34" s="72">
        <v>0</v>
      </c>
      <c r="AB34" s="72" t="s">
        <v>53</v>
      </c>
      <c r="AC34" s="72">
        <v>0</v>
      </c>
      <c r="AD34" s="72" t="s">
        <v>53</v>
      </c>
      <c r="AE34" s="72">
        <v>0</v>
      </c>
      <c r="AF34" s="72" t="s">
        <v>53</v>
      </c>
      <c r="AG34" s="72">
        <v>0</v>
      </c>
      <c r="AH34" s="72" t="s">
        <v>53</v>
      </c>
    </row>
    <row r="35" s="58" customFormat="1" ht="243.75" customHeight="1">
      <c r="B35" s="101"/>
      <c r="C35" s="102">
        <v>2026</v>
      </c>
      <c r="D35" s="59" t="s">
        <v>112</v>
      </c>
      <c r="E35" s="72">
        <v>0</v>
      </c>
      <c r="F35" s="72" t="s">
        <v>53</v>
      </c>
      <c r="G35" s="72">
        <v>0</v>
      </c>
      <c r="H35" s="72" t="s">
        <v>53</v>
      </c>
      <c r="I35" s="72">
        <v>0</v>
      </c>
      <c r="J35" s="72" t="s">
        <v>53</v>
      </c>
      <c r="K35" s="59">
        <v>90</v>
      </c>
      <c r="L35" s="80" t="s">
        <v>287</v>
      </c>
      <c r="M35" s="59">
        <v>2</v>
      </c>
      <c r="N35" s="59" t="s">
        <v>218</v>
      </c>
      <c r="O35" s="72">
        <v>0</v>
      </c>
      <c r="P35" s="72" t="s">
        <v>53</v>
      </c>
      <c r="Q35" s="72">
        <v>0</v>
      </c>
      <c r="R35" s="72" t="s">
        <v>53</v>
      </c>
      <c r="S35" s="72">
        <v>0</v>
      </c>
      <c r="T35" s="72" t="s">
        <v>53</v>
      </c>
      <c r="U35" s="72">
        <v>0</v>
      </c>
      <c r="V35" s="72" t="s">
        <v>53</v>
      </c>
      <c r="W35" s="59">
        <v>124.5</v>
      </c>
      <c r="X35" s="80" t="s">
        <v>288</v>
      </c>
      <c r="Y35" s="72">
        <v>0</v>
      </c>
      <c r="Z35" s="72" t="s">
        <v>53</v>
      </c>
      <c r="AA35" s="72">
        <v>0</v>
      </c>
      <c r="AB35" s="72" t="s">
        <v>53</v>
      </c>
      <c r="AC35" s="72">
        <v>0</v>
      </c>
      <c r="AD35" s="72" t="s">
        <v>53</v>
      </c>
      <c r="AE35" s="72">
        <v>0</v>
      </c>
      <c r="AF35" s="72" t="s">
        <v>53</v>
      </c>
      <c r="AG35" s="72">
        <v>10</v>
      </c>
      <c r="AH35" s="72" t="s">
        <v>289</v>
      </c>
    </row>
    <row r="36" s="82" customFormat="1" ht="15.75">
      <c r="B36" s="83"/>
      <c r="C36" s="84" t="s">
        <v>226</v>
      </c>
      <c r="D36" s="84"/>
      <c r="E36" s="84">
        <f>SUM(E28:E35)</f>
        <v>1</v>
      </c>
      <c r="F36" s="84"/>
      <c r="G36" s="84">
        <f>SUM(G28:G35)</f>
        <v>10</v>
      </c>
      <c r="H36" s="84"/>
      <c r="I36" s="84">
        <f>SUM(I28:I35)</f>
        <v>0</v>
      </c>
      <c r="J36" s="84"/>
      <c r="K36" s="84">
        <f>SUM(K28:K35)</f>
        <v>500</v>
      </c>
      <c r="L36" s="84"/>
      <c r="M36" s="84">
        <f>SUM(M28:M35)</f>
        <v>7</v>
      </c>
      <c r="N36" s="84"/>
      <c r="O36" s="84">
        <f>SUM(O28:O35)</f>
        <v>0</v>
      </c>
      <c r="P36" s="84"/>
      <c r="Q36" s="84">
        <f>SUM(Q28:Q35)</f>
        <v>0</v>
      </c>
      <c r="R36" s="84"/>
      <c r="S36" s="84">
        <f>SUM(S28:S35)</f>
        <v>0</v>
      </c>
      <c r="T36" s="84"/>
      <c r="U36" s="84">
        <f>SUM(U28:U35)</f>
        <v>400.00000000000006</v>
      </c>
      <c r="V36" s="84"/>
      <c r="W36" s="85">
        <f>SUM(W28:W35)</f>
        <v>1045</v>
      </c>
      <c r="X36" s="84"/>
      <c r="Y36" s="84">
        <f>SUM(Y28:Y35)</f>
        <v>9</v>
      </c>
      <c r="Z36" s="84"/>
      <c r="AA36" s="85">
        <f>SUM(AA28:AA35)</f>
        <v>3</v>
      </c>
      <c r="AB36" s="84"/>
      <c r="AC36" s="84">
        <f>SUM(AC28:AC35)</f>
        <v>0</v>
      </c>
      <c r="AD36" s="84"/>
      <c r="AE36" s="84">
        <f>SUM(AE28:AE35)</f>
        <v>0</v>
      </c>
      <c r="AF36" s="86"/>
      <c r="AG36" s="84">
        <f>SUM(AG28:AG35)</f>
        <v>44</v>
      </c>
      <c r="AH36" s="86"/>
    </row>
    <row r="37" s="58" customFormat="1" ht="180" customHeight="1">
      <c r="A37" s="104"/>
      <c r="B37" s="87">
        <v>4</v>
      </c>
      <c r="C37" s="102">
        <v>2027</v>
      </c>
      <c r="D37" s="90" t="s">
        <v>114</v>
      </c>
      <c r="E37" s="72">
        <v>0</v>
      </c>
      <c r="F37" s="72" t="s">
        <v>53</v>
      </c>
      <c r="G37" s="72">
        <v>0</v>
      </c>
      <c r="H37" s="72" t="s">
        <v>53</v>
      </c>
      <c r="I37" s="72">
        <v>0</v>
      </c>
      <c r="J37" s="72" t="s">
        <v>53</v>
      </c>
      <c r="K37" s="91">
        <v>158.94999999999999</v>
      </c>
      <c r="L37" s="109" t="s">
        <v>290</v>
      </c>
      <c r="M37" s="72">
        <v>0</v>
      </c>
      <c r="N37" s="72" t="s">
        <v>53</v>
      </c>
      <c r="O37" s="72">
        <v>0</v>
      </c>
      <c r="P37" s="72" t="s">
        <v>53</v>
      </c>
      <c r="Q37" s="72">
        <v>0</v>
      </c>
      <c r="R37" s="72" t="s">
        <v>53</v>
      </c>
      <c r="S37" s="72">
        <v>0</v>
      </c>
      <c r="T37" s="72" t="s">
        <v>53</v>
      </c>
      <c r="U37" s="90">
        <v>323.60000000000002</v>
      </c>
      <c r="V37" s="73" t="s">
        <v>291</v>
      </c>
      <c r="W37" s="91">
        <v>238.65000000000001</v>
      </c>
      <c r="X37" s="73" t="s">
        <v>292</v>
      </c>
      <c r="Y37" s="72">
        <v>0</v>
      </c>
      <c r="Z37" s="72" t="s">
        <v>53</v>
      </c>
      <c r="AA37" s="72">
        <v>0</v>
      </c>
      <c r="AB37" s="72" t="s">
        <v>53</v>
      </c>
      <c r="AC37" s="72">
        <v>0</v>
      </c>
      <c r="AD37" s="72" t="s">
        <v>53</v>
      </c>
      <c r="AE37" s="72">
        <v>0</v>
      </c>
      <c r="AF37" s="72" t="s">
        <v>53</v>
      </c>
      <c r="AG37" s="72">
        <v>7</v>
      </c>
      <c r="AH37" s="72" t="s">
        <v>293</v>
      </c>
    </row>
    <row r="38" s="58" customFormat="1" ht="71.25">
      <c r="B38" s="92"/>
      <c r="C38" s="102">
        <v>2027</v>
      </c>
      <c r="D38" s="59" t="s">
        <v>96</v>
      </c>
      <c r="E38" s="72">
        <v>0</v>
      </c>
      <c r="F38" s="72" t="s">
        <v>53</v>
      </c>
      <c r="G38" s="72">
        <v>0</v>
      </c>
      <c r="H38" s="72" t="s">
        <v>53</v>
      </c>
      <c r="I38" s="72">
        <v>0</v>
      </c>
      <c r="J38" s="72" t="s">
        <v>53</v>
      </c>
      <c r="K38" s="59">
        <v>4.4000000000000004</v>
      </c>
      <c r="L38" s="80" t="s">
        <v>294</v>
      </c>
      <c r="M38" s="72">
        <v>0</v>
      </c>
      <c r="N38" s="72" t="s">
        <v>53</v>
      </c>
      <c r="O38" s="72">
        <v>0</v>
      </c>
      <c r="P38" s="72" t="s">
        <v>53</v>
      </c>
      <c r="Q38" s="72">
        <v>0</v>
      </c>
      <c r="R38" s="72" t="s">
        <v>53</v>
      </c>
      <c r="S38" s="72">
        <v>0</v>
      </c>
      <c r="T38" s="72" t="s">
        <v>53</v>
      </c>
      <c r="U38" s="72">
        <v>12</v>
      </c>
      <c r="V38" s="73" t="s">
        <v>233</v>
      </c>
      <c r="W38" s="72">
        <v>29.699999999999999</v>
      </c>
      <c r="X38" s="67" t="s">
        <v>266</v>
      </c>
      <c r="Y38" s="72">
        <v>0</v>
      </c>
      <c r="Z38" s="72" t="s">
        <v>53</v>
      </c>
      <c r="AA38" s="72">
        <v>0</v>
      </c>
      <c r="AB38" s="72" t="s">
        <v>53</v>
      </c>
      <c r="AC38" s="72">
        <v>0</v>
      </c>
      <c r="AD38" s="72" t="s">
        <v>53</v>
      </c>
      <c r="AE38" s="72">
        <v>0</v>
      </c>
      <c r="AF38" s="72" t="s">
        <v>53</v>
      </c>
      <c r="AG38" s="72">
        <v>2</v>
      </c>
      <c r="AH38" s="72" t="s">
        <v>295</v>
      </c>
    </row>
    <row r="39" s="58" customFormat="1" ht="250.5" customHeight="1">
      <c r="B39" s="92"/>
      <c r="C39" s="102">
        <v>2027</v>
      </c>
      <c r="D39" s="72" t="s">
        <v>100</v>
      </c>
      <c r="E39" s="72">
        <v>0</v>
      </c>
      <c r="F39" s="72" t="s">
        <v>53</v>
      </c>
      <c r="G39" s="72">
        <v>0</v>
      </c>
      <c r="H39" s="72" t="s">
        <v>53</v>
      </c>
      <c r="I39" s="72">
        <v>0</v>
      </c>
      <c r="J39" s="72" t="s">
        <v>53</v>
      </c>
      <c r="K39" s="72">
        <v>90</v>
      </c>
      <c r="L39" s="73" t="s">
        <v>296</v>
      </c>
      <c r="M39" s="72">
        <v>0</v>
      </c>
      <c r="N39" s="72" t="s">
        <v>53</v>
      </c>
      <c r="O39" s="72">
        <v>0</v>
      </c>
      <c r="P39" s="72" t="s">
        <v>53</v>
      </c>
      <c r="Q39" s="72">
        <v>0</v>
      </c>
      <c r="R39" s="72" t="s">
        <v>53</v>
      </c>
      <c r="S39" s="72">
        <v>0</v>
      </c>
      <c r="T39" s="72" t="s">
        <v>53</v>
      </c>
      <c r="U39" s="72">
        <v>0</v>
      </c>
      <c r="V39" s="72" t="s">
        <v>53</v>
      </c>
      <c r="W39" s="72">
        <v>149.80000000000001</v>
      </c>
      <c r="X39" s="73" t="s">
        <v>297</v>
      </c>
      <c r="Y39" s="72">
        <v>0</v>
      </c>
      <c r="Z39" s="72" t="s">
        <v>53</v>
      </c>
      <c r="AA39" s="72">
        <v>1</v>
      </c>
      <c r="AB39" s="72" t="s">
        <v>298</v>
      </c>
      <c r="AC39" s="72">
        <v>0</v>
      </c>
      <c r="AD39" s="72" t="s">
        <v>53</v>
      </c>
      <c r="AE39" s="72">
        <v>0</v>
      </c>
      <c r="AF39" s="72" t="s">
        <v>53</v>
      </c>
      <c r="AG39" s="72">
        <v>5</v>
      </c>
      <c r="AH39" s="72" t="s">
        <v>299</v>
      </c>
    </row>
    <row r="40" s="58" customFormat="1" ht="280.5" customHeight="1">
      <c r="A40" s="104"/>
      <c r="B40" s="92"/>
      <c r="C40" s="102">
        <v>2027</v>
      </c>
      <c r="D40" s="59" t="s">
        <v>104</v>
      </c>
      <c r="E40" s="72">
        <v>0</v>
      </c>
      <c r="F40" s="72" t="s">
        <v>53</v>
      </c>
      <c r="G40" s="72">
        <v>0</v>
      </c>
      <c r="H40" s="72" t="s">
        <v>53</v>
      </c>
      <c r="I40" s="72">
        <v>0</v>
      </c>
      <c r="J40" s="72" t="s">
        <v>53</v>
      </c>
      <c r="K40" s="79">
        <v>40</v>
      </c>
      <c r="L40" s="78" t="s">
        <v>300</v>
      </c>
      <c r="M40" s="72">
        <v>0</v>
      </c>
      <c r="N40" s="72" t="s">
        <v>53</v>
      </c>
      <c r="O40" s="72">
        <v>0</v>
      </c>
      <c r="P40" s="72" t="s">
        <v>53</v>
      </c>
      <c r="Q40" s="72">
        <v>0</v>
      </c>
      <c r="R40" s="72" t="s">
        <v>53</v>
      </c>
      <c r="S40" s="72">
        <v>0</v>
      </c>
      <c r="T40" s="72" t="s">
        <v>53</v>
      </c>
      <c r="U40" s="72">
        <v>7</v>
      </c>
      <c r="V40" s="73" t="s">
        <v>275</v>
      </c>
      <c r="W40" s="79">
        <v>140</v>
      </c>
      <c r="X40" s="78" t="s">
        <v>301</v>
      </c>
      <c r="Y40" s="72">
        <v>0</v>
      </c>
      <c r="Z40" s="72" t="s">
        <v>53</v>
      </c>
      <c r="AA40" s="72">
        <v>0</v>
      </c>
      <c r="AB40" s="72" t="s">
        <v>53</v>
      </c>
      <c r="AC40" s="72">
        <v>0</v>
      </c>
      <c r="AD40" s="72" t="s">
        <v>53</v>
      </c>
      <c r="AE40" s="72">
        <v>0</v>
      </c>
      <c r="AF40" s="72" t="s">
        <v>53</v>
      </c>
      <c r="AG40" s="72">
        <v>6</v>
      </c>
      <c r="AH40" s="72" t="s">
        <v>302</v>
      </c>
    </row>
    <row r="41" s="58" customFormat="1" ht="142.5">
      <c r="A41" s="70"/>
      <c r="B41" s="92"/>
      <c r="C41" s="102">
        <v>2027</v>
      </c>
      <c r="D41" s="72" t="s">
        <v>106</v>
      </c>
      <c r="E41" s="72">
        <v>0</v>
      </c>
      <c r="F41" s="72" t="s">
        <v>53</v>
      </c>
      <c r="G41" s="72">
        <v>0</v>
      </c>
      <c r="H41" s="72" t="s">
        <v>53</v>
      </c>
      <c r="I41" s="72">
        <v>0</v>
      </c>
      <c r="J41" s="72" t="s">
        <v>53</v>
      </c>
      <c r="K41" s="72">
        <v>64.900000000000006</v>
      </c>
      <c r="L41" s="74" t="s">
        <v>303</v>
      </c>
      <c r="M41" s="72">
        <v>1</v>
      </c>
      <c r="N41" s="72" t="s">
        <v>200</v>
      </c>
      <c r="O41" s="72">
        <v>0</v>
      </c>
      <c r="P41" s="72" t="s">
        <v>53</v>
      </c>
      <c r="Q41" s="72">
        <v>0</v>
      </c>
      <c r="R41" s="72" t="s">
        <v>53</v>
      </c>
      <c r="S41" s="72">
        <v>0</v>
      </c>
      <c r="T41" s="72" t="s">
        <v>53</v>
      </c>
      <c r="U41" s="72">
        <v>18.100000000000001</v>
      </c>
      <c r="V41" s="74" t="s">
        <v>201</v>
      </c>
      <c r="W41" s="72">
        <v>143.69999999999999</v>
      </c>
      <c r="X41" s="74" t="s">
        <v>304</v>
      </c>
      <c r="Y41" s="72">
        <v>0</v>
      </c>
      <c r="Z41" s="72" t="s">
        <v>53</v>
      </c>
      <c r="AA41" s="72">
        <v>0</v>
      </c>
      <c r="AB41" s="72" t="s">
        <v>53</v>
      </c>
      <c r="AC41" s="72">
        <v>0</v>
      </c>
      <c r="AD41" s="72" t="s">
        <v>53</v>
      </c>
      <c r="AE41" s="72">
        <v>0</v>
      </c>
      <c r="AF41" s="72" t="s">
        <v>53</v>
      </c>
      <c r="AG41" s="72">
        <v>4</v>
      </c>
      <c r="AH41" s="72" t="s">
        <v>305</v>
      </c>
    </row>
    <row r="42" s="58" customFormat="1" ht="255.75" customHeight="1">
      <c r="A42" s="104"/>
      <c r="B42" s="92"/>
      <c r="C42" s="102">
        <v>2027</v>
      </c>
      <c r="D42" s="72" t="s">
        <v>110</v>
      </c>
      <c r="E42" s="72">
        <v>1</v>
      </c>
      <c r="F42" s="73" t="s">
        <v>306</v>
      </c>
      <c r="G42" s="72">
        <v>5</v>
      </c>
      <c r="H42" s="73" t="s">
        <v>307</v>
      </c>
      <c r="I42" s="72">
        <v>0</v>
      </c>
      <c r="J42" s="72" t="s">
        <v>53</v>
      </c>
      <c r="K42" s="110">
        <v>51.75</v>
      </c>
      <c r="L42" s="78" t="s">
        <v>308</v>
      </c>
      <c r="M42" s="72">
        <v>4</v>
      </c>
      <c r="N42" s="59" t="s">
        <v>207</v>
      </c>
      <c r="O42" s="72">
        <v>0</v>
      </c>
      <c r="P42" s="72" t="s">
        <v>53</v>
      </c>
      <c r="Q42" s="72">
        <v>0</v>
      </c>
      <c r="R42" s="72" t="s">
        <v>53</v>
      </c>
      <c r="S42" s="72">
        <v>0</v>
      </c>
      <c r="T42" s="72" t="s">
        <v>53</v>
      </c>
      <c r="U42" s="72">
        <v>39.299999999999997</v>
      </c>
      <c r="V42" s="73" t="s">
        <v>209</v>
      </c>
      <c r="W42" s="110">
        <v>214.84999999999999</v>
      </c>
      <c r="X42" s="78" t="s">
        <v>309</v>
      </c>
      <c r="Y42" s="72">
        <v>6</v>
      </c>
      <c r="Z42" s="72" t="s">
        <v>211</v>
      </c>
      <c r="AA42" s="59">
        <v>1</v>
      </c>
      <c r="AB42" s="73" t="s">
        <v>310</v>
      </c>
      <c r="AC42" s="72">
        <v>0</v>
      </c>
      <c r="AD42" s="72" t="s">
        <v>53</v>
      </c>
      <c r="AE42" s="72">
        <v>0</v>
      </c>
      <c r="AF42" s="72" t="s">
        <v>53</v>
      </c>
      <c r="AG42" s="72">
        <v>10</v>
      </c>
      <c r="AH42" s="72" t="s">
        <v>311</v>
      </c>
    </row>
    <row r="43" ht="71.25">
      <c r="B43" s="92"/>
      <c r="C43" s="111">
        <v>2027</v>
      </c>
      <c r="D43" s="112" t="s">
        <v>108</v>
      </c>
      <c r="E43" s="66">
        <v>0</v>
      </c>
      <c r="F43" s="66" t="s">
        <v>53</v>
      </c>
      <c r="G43" s="66">
        <v>0</v>
      </c>
      <c r="H43" s="66" t="s">
        <v>53</v>
      </c>
      <c r="I43" s="66">
        <v>0</v>
      </c>
      <c r="J43" s="66" t="s">
        <v>53</v>
      </c>
      <c r="K43" s="66">
        <v>0</v>
      </c>
      <c r="L43" s="66" t="s">
        <v>53</v>
      </c>
      <c r="M43" s="66">
        <v>0</v>
      </c>
      <c r="N43" s="66" t="s">
        <v>53</v>
      </c>
      <c r="O43" s="66">
        <v>0</v>
      </c>
      <c r="P43" s="66" t="s">
        <v>53</v>
      </c>
      <c r="Q43" s="66">
        <v>0</v>
      </c>
      <c r="R43" s="66" t="s">
        <v>53</v>
      </c>
      <c r="S43" s="66">
        <v>0</v>
      </c>
      <c r="T43" s="66" t="s">
        <v>53</v>
      </c>
      <c r="U43" s="66">
        <v>0</v>
      </c>
      <c r="V43" s="66" t="s">
        <v>53</v>
      </c>
      <c r="W43" s="41">
        <v>7.5</v>
      </c>
      <c r="X43" s="99" t="s">
        <v>252</v>
      </c>
      <c r="Y43" s="19">
        <v>3</v>
      </c>
      <c r="Z43" s="19" t="s">
        <v>216</v>
      </c>
      <c r="AA43" s="66">
        <v>0</v>
      </c>
      <c r="AB43" s="66" t="s">
        <v>53</v>
      </c>
      <c r="AC43" s="66">
        <v>0</v>
      </c>
      <c r="AD43" s="66" t="s">
        <v>53</v>
      </c>
      <c r="AE43" s="66">
        <v>0</v>
      </c>
      <c r="AF43" s="66" t="s">
        <v>53</v>
      </c>
      <c r="AG43" s="66">
        <v>0</v>
      </c>
      <c r="AH43" s="66" t="s">
        <v>53</v>
      </c>
    </row>
    <row r="44" s="58" customFormat="1" ht="242.25" customHeight="1">
      <c r="B44" s="101"/>
      <c r="C44" s="102">
        <v>2027</v>
      </c>
      <c r="D44" s="59" t="s">
        <v>112</v>
      </c>
      <c r="E44" s="72">
        <v>0</v>
      </c>
      <c r="F44" s="72" t="s">
        <v>53</v>
      </c>
      <c r="G44" s="59">
        <v>5</v>
      </c>
      <c r="H44" s="59" t="s">
        <v>312</v>
      </c>
      <c r="I44" s="72">
        <v>0</v>
      </c>
      <c r="J44" s="72" t="s">
        <v>53</v>
      </c>
      <c r="K44" s="59">
        <v>90</v>
      </c>
      <c r="L44" s="80" t="s">
        <v>217</v>
      </c>
      <c r="M44" s="59">
        <v>2</v>
      </c>
      <c r="N44" s="59" t="s">
        <v>218</v>
      </c>
      <c r="O44" s="72">
        <v>0</v>
      </c>
      <c r="P44" s="72" t="s">
        <v>53</v>
      </c>
      <c r="Q44" s="72">
        <v>0</v>
      </c>
      <c r="R44" s="72" t="s">
        <v>53</v>
      </c>
      <c r="S44" s="72">
        <v>0</v>
      </c>
      <c r="T44" s="72" t="s">
        <v>53</v>
      </c>
      <c r="U44" s="72">
        <v>0</v>
      </c>
      <c r="V44" s="72" t="s">
        <v>53</v>
      </c>
      <c r="W44" s="59">
        <v>120.8</v>
      </c>
      <c r="X44" s="80" t="s">
        <v>257</v>
      </c>
      <c r="Y44" s="72">
        <v>0</v>
      </c>
      <c r="Z44" s="72" t="s">
        <v>53</v>
      </c>
      <c r="AA44" s="59">
        <v>1</v>
      </c>
      <c r="AB44" s="59" t="s">
        <v>135</v>
      </c>
      <c r="AC44" s="72">
        <v>0</v>
      </c>
      <c r="AD44" s="59"/>
      <c r="AE44" s="80"/>
      <c r="AF44" s="72" t="s">
        <v>53</v>
      </c>
      <c r="AG44" s="80">
        <v>10</v>
      </c>
      <c r="AH44" s="72" t="s">
        <v>313</v>
      </c>
    </row>
    <row r="45" ht="15.75">
      <c r="B45" s="113"/>
      <c r="C45" s="114" t="s">
        <v>226</v>
      </c>
      <c r="D45" s="115"/>
      <c r="E45" s="116">
        <f>SUM(E37:E44)</f>
        <v>1</v>
      </c>
      <c r="F45" s="116"/>
      <c r="G45" s="116">
        <f>SUM(G37:G44)</f>
        <v>10</v>
      </c>
      <c r="H45" s="116"/>
      <c r="I45" s="116">
        <f>SUM(I37:I44)</f>
        <v>0</v>
      </c>
      <c r="J45" s="116"/>
      <c r="K45" s="116">
        <f>SUM(K37:K44)</f>
        <v>500</v>
      </c>
      <c r="L45" s="116"/>
      <c r="M45" s="116">
        <f>SUM(M37:M44)</f>
        <v>7</v>
      </c>
      <c r="N45" s="116"/>
      <c r="O45" s="116">
        <f>SUM(O37:O44)</f>
        <v>0</v>
      </c>
      <c r="P45" s="116"/>
      <c r="Q45" s="116">
        <f>SUM(Q37:Q44)</f>
        <v>0</v>
      </c>
      <c r="R45" s="116"/>
      <c r="S45" s="116">
        <f>SUM(S37:S44)</f>
        <v>0</v>
      </c>
      <c r="T45" s="116"/>
      <c r="U45" s="116">
        <f>SUM(U37:U44)</f>
        <v>400.00000000000006</v>
      </c>
      <c r="V45" s="116"/>
      <c r="W45" s="117">
        <f>SUM(W37:W44)</f>
        <v>1045.0000000000002</v>
      </c>
      <c r="X45" s="116"/>
      <c r="Y45" s="116">
        <f>SUM(Y37:Y44)</f>
        <v>9</v>
      </c>
      <c r="Z45" s="116"/>
      <c r="AA45" s="117">
        <f>SUM(AA37:AA44)</f>
        <v>3</v>
      </c>
      <c r="AB45" s="116"/>
      <c r="AC45" s="116">
        <f>SUM(AC37:AC44)</f>
        <v>0</v>
      </c>
      <c r="AD45" s="116"/>
      <c r="AE45" s="116">
        <f>SUM(AE37:AE44)</f>
        <v>0</v>
      </c>
      <c r="AF45" s="118"/>
      <c r="AG45" s="116">
        <f>SUM(AG37:AG44)</f>
        <v>44</v>
      </c>
      <c r="AH45" s="118"/>
    </row>
    <row r="46" s="58" customFormat="1" ht="60" customHeight="1">
      <c r="A46" s="70"/>
      <c r="B46" s="87">
        <v>5</v>
      </c>
      <c r="C46" s="102">
        <v>2028</v>
      </c>
      <c r="D46" s="59" t="s">
        <v>96</v>
      </c>
      <c r="E46" s="72">
        <v>0</v>
      </c>
      <c r="F46" s="72" t="s">
        <v>53</v>
      </c>
      <c r="G46" s="72">
        <v>0</v>
      </c>
      <c r="H46" s="72" t="s">
        <v>53</v>
      </c>
      <c r="I46" s="72">
        <v>0</v>
      </c>
      <c r="J46" s="72" t="s">
        <v>53</v>
      </c>
      <c r="K46" s="59">
        <v>15.300000000000001</v>
      </c>
      <c r="L46" s="80" t="s">
        <v>232</v>
      </c>
      <c r="M46" s="72">
        <v>0</v>
      </c>
      <c r="N46" s="72" t="s">
        <v>53</v>
      </c>
      <c r="O46" s="72">
        <v>0</v>
      </c>
      <c r="P46" s="72" t="s">
        <v>53</v>
      </c>
      <c r="Q46" s="72">
        <v>0</v>
      </c>
      <c r="R46" s="72" t="s">
        <v>53</v>
      </c>
      <c r="S46" s="72">
        <v>0</v>
      </c>
      <c r="T46" s="72" t="s">
        <v>53</v>
      </c>
      <c r="U46" s="72">
        <v>12</v>
      </c>
      <c r="V46" s="73" t="s">
        <v>233</v>
      </c>
      <c r="W46" s="59">
        <v>20.100000000000001</v>
      </c>
      <c r="X46" s="80" t="s">
        <v>234</v>
      </c>
      <c r="Y46" s="72">
        <v>0</v>
      </c>
      <c r="Z46" s="72" t="s">
        <v>53</v>
      </c>
      <c r="AA46" s="105">
        <v>1</v>
      </c>
      <c r="AB46" s="119" t="s">
        <v>314</v>
      </c>
      <c r="AC46" s="72">
        <v>0</v>
      </c>
      <c r="AD46" s="72" t="s">
        <v>53</v>
      </c>
      <c r="AE46" s="72">
        <v>0</v>
      </c>
      <c r="AF46" s="72" t="s">
        <v>53</v>
      </c>
      <c r="AG46" s="72">
        <v>4</v>
      </c>
      <c r="AH46" s="72" t="s">
        <v>315</v>
      </c>
    </row>
    <row r="47" s="58" customFormat="1" ht="285" customHeight="1">
      <c r="B47" s="92"/>
      <c r="C47" s="102">
        <v>2028</v>
      </c>
      <c r="D47" s="59" t="s">
        <v>114</v>
      </c>
      <c r="E47" s="72">
        <v>0</v>
      </c>
      <c r="F47" s="72" t="s">
        <v>53</v>
      </c>
      <c r="G47" s="72">
        <v>0</v>
      </c>
      <c r="H47" s="72" t="s">
        <v>53</v>
      </c>
      <c r="I47" s="72">
        <v>0</v>
      </c>
      <c r="J47" s="72" t="s">
        <v>53</v>
      </c>
      <c r="K47" s="90">
        <v>45.049999999999997</v>
      </c>
      <c r="L47" s="89" t="s">
        <v>316</v>
      </c>
      <c r="M47" s="72">
        <v>0</v>
      </c>
      <c r="N47" s="72" t="s">
        <v>53</v>
      </c>
      <c r="O47" s="72">
        <v>0</v>
      </c>
      <c r="P47" s="72" t="s">
        <v>53</v>
      </c>
      <c r="Q47" s="72">
        <v>0</v>
      </c>
      <c r="R47" s="72" t="s">
        <v>53</v>
      </c>
      <c r="S47" s="72">
        <v>0</v>
      </c>
      <c r="T47" s="72" t="s">
        <v>53</v>
      </c>
      <c r="U47" s="90">
        <v>323.60000000000002</v>
      </c>
      <c r="V47" s="73" t="s">
        <v>317</v>
      </c>
      <c r="W47" s="91">
        <v>248.25</v>
      </c>
      <c r="X47" s="73" t="s">
        <v>318</v>
      </c>
      <c r="Y47" s="72">
        <v>0</v>
      </c>
      <c r="Z47" s="72" t="s">
        <v>53</v>
      </c>
      <c r="AA47" s="72">
        <v>0</v>
      </c>
      <c r="AB47" s="72" t="s">
        <v>53</v>
      </c>
      <c r="AC47" s="72">
        <v>0</v>
      </c>
      <c r="AD47" s="72" t="s">
        <v>53</v>
      </c>
      <c r="AE47" s="72">
        <v>0</v>
      </c>
      <c r="AF47" s="72" t="s">
        <v>53</v>
      </c>
      <c r="AG47" s="72">
        <v>2</v>
      </c>
      <c r="AH47" s="72" t="s">
        <v>319</v>
      </c>
    </row>
    <row r="48" s="75" customFormat="1" ht="409.5" customHeight="1">
      <c r="B48" s="92"/>
      <c r="C48" s="102">
        <v>2028</v>
      </c>
      <c r="D48" s="72" t="s">
        <v>100</v>
      </c>
      <c r="E48" s="72">
        <v>0</v>
      </c>
      <c r="F48" s="72" t="s">
        <v>53</v>
      </c>
      <c r="G48" s="72">
        <v>5</v>
      </c>
      <c r="H48" s="72" t="s">
        <v>320</v>
      </c>
      <c r="I48" s="72">
        <v>0</v>
      </c>
      <c r="J48" s="72" t="s">
        <v>53</v>
      </c>
      <c r="K48" s="72">
        <v>90</v>
      </c>
      <c r="L48" s="73" t="s">
        <v>321</v>
      </c>
      <c r="M48" s="72">
        <v>0</v>
      </c>
      <c r="N48" s="72" t="s">
        <v>53</v>
      </c>
      <c r="O48" s="72">
        <v>0</v>
      </c>
      <c r="P48" s="72" t="s">
        <v>53</v>
      </c>
      <c r="Q48" s="72">
        <v>0</v>
      </c>
      <c r="R48" s="72" t="s">
        <v>53</v>
      </c>
      <c r="S48" s="72">
        <v>0</v>
      </c>
      <c r="T48" s="72" t="s">
        <v>53</v>
      </c>
      <c r="U48" s="72">
        <v>0</v>
      </c>
      <c r="V48" s="72" t="s">
        <v>53</v>
      </c>
      <c r="W48" s="72">
        <v>149.80000000000001</v>
      </c>
      <c r="X48" s="73" t="s">
        <v>322</v>
      </c>
      <c r="Y48" s="72">
        <v>0</v>
      </c>
      <c r="Z48" s="72">
        <f>-AD48</f>
        <v>0</v>
      </c>
      <c r="AA48" s="72">
        <v>0</v>
      </c>
      <c r="AB48" s="72" t="s">
        <v>53</v>
      </c>
      <c r="AC48" s="72">
        <v>0</v>
      </c>
      <c r="AD48" s="72"/>
      <c r="AE48" s="73"/>
      <c r="AF48" s="72" t="s">
        <v>53</v>
      </c>
      <c r="AG48" s="72">
        <v>5</v>
      </c>
      <c r="AH48" s="72" t="s">
        <v>323</v>
      </c>
    </row>
    <row r="49" s="75" customFormat="1" ht="287.25" customHeight="1">
      <c r="A49" s="120"/>
      <c r="B49" s="92"/>
      <c r="C49" s="102">
        <v>2028</v>
      </c>
      <c r="D49" s="59" t="s">
        <v>104</v>
      </c>
      <c r="E49" s="72">
        <v>0</v>
      </c>
      <c r="F49" s="72" t="s">
        <v>53</v>
      </c>
      <c r="G49" s="72">
        <v>0</v>
      </c>
      <c r="H49" s="72" t="s">
        <v>53</v>
      </c>
      <c r="I49" s="72">
        <v>0</v>
      </c>
      <c r="J49" s="72" t="s">
        <v>53</v>
      </c>
      <c r="K49" s="79">
        <v>40</v>
      </c>
      <c r="L49" s="78" t="s">
        <v>324</v>
      </c>
      <c r="M49" s="72">
        <v>0</v>
      </c>
      <c r="N49" s="72" t="s">
        <v>53</v>
      </c>
      <c r="O49" s="72">
        <v>0</v>
      </c>
      <c r="P49" s="72" t="s">
        <v>53</v>
      </c>
      <c r="Q49" s="72">
        <v>0</v>
      </c>
      <c r="R49" s="72" t="s">
        <v>53</v>
      </c>
      <c r="S49" s="72">
        <v>0</v>
      </c>
      <c r="T49" s="72" t="s">
        <v>53</v>
      </c>
      <c r="U49" s="72">
        <v>7</v>
      </c>
      <c r="V49" s="73" t="s">
        <v>195</v>
      </c>
      <c r="W49" s="79">
        <v>143</v>
      </c>
      <c r="X49" s="78" t="s">
        <v>325</v>
      </c>
      <c r="Y49" s="72">
        <v>0</v>
      </c>
      <c r="Z49" s="72" t="s">
        <v>53</v>
      </c>
      <c r="AA49" s="103">
        <v>1</v>
      </c>
      <c r="AB49" s="121" t="s">
        <v>326</v>
      </c>
      <c r="AC49" s="72">
        <v>0</v>
      </c>
      <c r="AD49" s="72" t="s">
        <v>53</v>
      </c>
      <c r="AE49" s="72">
        <v>0</v>
      </c>
      <c r="AF49" s="72" t="s">
        <v>53</v>
      </c>
      <c r="AG49" s="72">
        <v>6</v>
      </c>
      <c r="AH49" s="72" t="s">
        <v>327</v>
      </c>
    </row>
    <row r="50" s="75" customFormat="1" ht="177" customHeight="1">
      <c r="B50" s="92"/>
      <c r="C50" s="102">
        <v>2028</v>
      </c>
      <c r="D50" s="59" t="s">
        <v>106</v>
      </c>
      <c r="E50" s="72">
        <v>0</v>
      </c>
      <c r="F50" s="72" t="s">
        <v>53</v>
      </c>
      <c r="G50" s="72">
        <v>0</v>
      </c>
      <c r="H50" s="72" t="s">
        <v>53</v>
      </c>
      <c r="I50" s="72">
        <v>0</v>
      </c>
      <c r="J50" s="72" t="s">
        <v>53</v>
      </c>
      <c r="K50" s="72">
        <v>90</v>
      </c>
      <c r="L50" s="73" t="s">
        <v>328</v>
      </c>
      <c r="M50" s="72">
        <v>1</v>
      </c>
      <c r="N50" s="72" t="s">
        <v>200</v>
      </c>
      <c r="O50" s="72">
        <v>0</v>
      </c>
      <c r="P50" s="72" t="s">
        <v>53</v>
      </c>
      <c r="Q50" s="72">
        <v>0</v>
      </c>
      <c r="R50" s="72" t="s">
        <v>53</v>
      </c>
      <c r="S50" s="72">
        <v>0</v>
      </c>
      <c r="T50" s="72" t="s">
        <v>53</v>
      </c>
      <c r="U50" s="72">
        <v>18.100000000000001</v>
      </c>
      <c r="V50" s="74" t="s">
        <v>201</v>
      </c>
      <c r="W50" s="72">
        <v>142.09999999999999</v>
      </c>
      <c r="X50" s="74" t="s">
        <v>329</v>
      </c>
      <c r="Y50" s="72">
        <v>0</v>
      </c>
      <c r="Z50" s="72" t="s">
        <v>53</v>
      </c>
      <c r="AA50" s="59">
        <v>1</v>
      </c>
      <c r="AB50" s="59" t="s">
        <v>330</v>
      </c>
      <c r="AC50" s="72">
        <v>0</v>
      </c>
      <c r="AD50" s="72" t="s">
        <v>53</v>
      </c>
      <c r="AE50" s="72">
        <v>0</v>
      </c>
      <c r="AF50" s="72" t="s">
        <v>53</v>
      </c>
      <c r="AG50" s="72">
        <v>5</v>
      </c>
      <c r="AH50" s="72" t="s">
        <v>331</v>
      </c>
    </row>
    <row r="51" s="51" customFormat="1" ht="342">
      <c r="A51" s="69"/>
      <c r="B51" s="92"/>
      <c r="C51" s="111">
        <v>2028</v>
      </c>
      <c r="D51" s="66" t="s">
        <v>110</v>
      </c>
      <c r="E51" s="66">
        <v>1</v>
      </c>
      <c r="F51" s="67" t="s">
        <v>332</v>
      </c>
      <c r="G51" s="66">
        <v>5</v>
      </c>
      <c r="H51" s="67" t="s">
        <v>205</v>
      </c>
      <c r="I51" s="66">
        <v>0</v>
      </c>
      <c r="J51" s="66" t="s">
        <v>53</v>
      </c>
      <c r="K51" s="19">
        <v>66.200000000000003</v>
      </c>
      <c r="L51" s="67" t="s">
        <v>333</v>
      </c>
      <c r="M51" s="66">
        <v>4</v>
      </c>
      <c r="N51" s="19" t="s">
        <v>207</v>
      </c>
      <c r="O51" s="66">
        <v>0</v>
      </c>
      <c r="P51" s="66" t="s">
        <v>53</v>
      </c>
      <c r="Q51" s="66">
        <v>0</v>
      </c>
      <c r="R51" s="66" t="s">
        <v>53</v>
      </c>
      <c r="S51" s="66">
        <v>0</v>
      </c>
      <c r="T51" s="66" t="s">
        <v>53</v>
      </c>
      <c r="U51" s="66">
        <v>39.299999999999997</v>
      </c>
      <c r="V51" s="67" t="s">
        <v>209</v>
      </c>
      <c r="W51" s="66">
        <v>214.84999999999999</v>
      </c>
      <c r="X51" s="67" t="s">
        <v>334</v>
      </c>
      <c r="Y51" s="66">
        <v>6</v>
      </c>
      <c r="Z51" s="66" t="s">
        <v>211</v>
      </c>
      <c r="AA51" s="66">
        <v>0</v>
      </c>
      <c r="AB51" s="66" t="s">
        <v>53</v>
      </c>
      <c r="AC51" s="66">
        <v>0</v>
      </c>
      <c r="AD51" s="66" t="s">
        <v>53</v>
      </c>
      <c r="AE51" s="67"/>
      <c r="AF51" s="66" t="s">
        <v>53</v>
      </c>
      <c r="AG51" s="66">
        <v>10</v>
      </c>
      <c r="AH51" s="66" t="s">
        <v>335</v>
      </c>
    </row>
    <row r="52" ht="99.75">
      <c r="B52" s="92"/>
      <c r="C52" s="65">
        <v>2028</v>
      </c>
      <c r="D52" s="112" t="s">
        <v>108</v>
      </c>
      <c r="E52" s="66">
        <v>0</v>
      </c>
      <c r="F52" s="66" t="s">
        <v>53</v>
      </c>
      <c r="G52" s="66">
        <v>0</v>
      </c>
      <c r="H52" s="66" t="s">
        <v>53</v>
      </c>
      <c r="I52" s="66">
        <v>0</v>
      </c>
      <c r="J52" s="66" t="s">
        <v>53</v>
      </c>
      <c r="K52" s="72">
        <v>63.450000000000003</v>
      </c>
      <c r="L52" s="78" t="s">
        <v>214</v>
      </c>
      <c r="M52" s="72">
        <v>0</v>
      </c>
      <c r="N52" s="72" t="s">
        <v>53</v>
      </c>
      <c r="O52" s="72">
        <v>0</v>
      </c>
      <c r="P52" s="72" t="s">
        <v>53</v>
      </c>
      <c r="Q52" s="72">
        <v>0</v>
      </c>
      <c r="R52" s="72" t="s">
        <v>53</v>
      </c>
      <c r="S52" s="72">
        <v>0</v>
      </c>
      <c r="T52" s="72" t="s">
        <v>53</v>
      </c>
      <c r="U52" s="72">
        <v>0</v>
      </c>
      <c r="V52" s="72" t="s">
        <v>53</v>
      </c>
      <c r="W52" s="79">
        <v>7.5</v>
      </c>
      <c r="X52" s="78" t="s">
        <v>252</v>
      </c>
      <c r="Y52" s="19">
        <v>3</v>
      </c>
      <c r="Z52" s="19" t="s">
        <v>216</v>
      </c>
      <c r="AA52" s="66">
        <v>0</v>
      </c>
      <c r="AB52" s="66" t="s">
        <v>53</v>
      </c>
      <c r="AC52" s="66">
        <v>0</v>
      </c>
      <c r="AD52" s="66" t="s">
        <v>53</v>
      </c>
      <c r="AE52" s="66">
        <v>0</v>
      </c>
      <c r="AF52" s="66" t="s">
        <v>53</v>
      </c>
      <c r="AG52" s="66">
        <v>0</v>
      </c>
      <c r="AH52" s="66" t="s">
        <v>53</v>
      </c>
    </row>
    <row r="53" s="58" customFormat="1" ht="175.5" customHeight="1">
      <c r="B53" s="92"/>
      <c r="C53" s="71">
        <v>2028</v>
      </c>
      <c r="D53" s="59" t="s">
        <v>112</v>
      </c>
      <c r="E53" s="72">
        <v>0</v>
      </c>
      <c r="F53" s="72" t="s">
        <v>53</v>
      </c>
      <c r="G53" s="72">
        <v>0</v>
      </c>
      <c r="H53" s="72" t="s">
        <v>53</v>
      </c>
      <c r="I53" s="72">
        <v>0</v>
      </c>
      <c r="J53" s="72" t="s">
        <v>53</v>
      </c>
      <c r="K53" s="59">
        <v>25.600000000000001</v>
      </c>
      <c r="L53" s="80" t="s">
        <v>255</v>
      </c>
      <c r="M53" s="59">
        <v>2</v>
      </c>
      <c r="N53" s="59" t="s">
        <v>256</v>
      </c>
      <c r="O53" s="72">
        <v>0</v>
      </c>
      <c r="P53" s="72" t="s">
        <v>53</v>
      </c>
      <c r="Q53" s="72">
        <v>0</v>
      </c>
      <c r="R53" s="72" t="s">
        <v>53</v>
      </c>
      <c r="S53" s="72">
        <v>0</v>
      </c>
      <c r="T53" s="72" t="s">
        <v>53</v>
      </c>
      <c r="U53" s="72">
        <v>0</v>
      </c>
      <c r="V53" s="72" t="s">
        <v>53</v>
      </c>
      <c r="W53" s="59">
        <v>119.40000000000001</v>
      </c>
      <c r="X53" s="80" t="s">
        <v>336</v>
      </c>
      <c r="Y53" s="72">
        <v>0</v>
      </c>
      <c r="Z53" s="72" t="s">
        <v>53</v>
      </c>
      <c r="AA53" s="72">
        <v>0</v>
      </c>
      <c r="AB53" s="72" t="s">
        <v>53</v>
      </c>
      <c r="AC53" s="72">
        <v>0</v>
      </c>
      <c r="AD53" s="72" t="s">
        <v>53</v>
      </c>
      <c r="AE53" s="72">
        <v>0</v>
      </c>
      <c r="AF53" s="72" t="s">
        <v>53</v>
      </c>
      <c r="AG53" s="72">
        <v>12</v>
      </c>
      <c r="AH53" s="72" t="s">
        <v>337</v>
      </c>
    </row>
    <row r="54" s="58" customFormat="1" ht="144.75" customHeight="1">
      <c r="B54" s="101"/>
      <c r="C54" s="71">
        <v>2028</v>
      </c>
      <c r="D54" s="59" t="s">
        <v>102</v>
      </c>
      <c r="E54" s="72">
        <v>0</v>
      </c>
      <c r="F54" s="72" t="s">
        <v>53</v>
      </c>
      <c r="G54" s="72">
        <v>0</v>
      </c>
      <c r="H54" s="72" t="s">
        <v>53</v>
      </c>
      <c r="I54" s="72">
        <v>0</v>
      </c>
      <c r="J54" s="72" t="s">
        <v>53</v>
      </c>
      <c r="K54" s="59">
        <v>64.400000000000006</v>
      </c>
      <c r="L54" s="80" t="s">
        <v>259</v>
      </c>
      <c r="M54" s="72">
        <v>0</v>
      </c>
      <c r="N54" s="72" t="s">
        <v>53</v>
      </c>
      <c r="O54" s="72">
        <v>0</v>
      </c>
      <c r="P54" s="72" t="s">
        <v>53</v>
      </c>
      <c r="Q54" s="72">
        <v>0</v>
      </c>
      <c r="R54" s="72" t="s">
        <v>53</v>
      </c>
      <c r="S54" s="72">
        <v>0</v>
      </c>
      <c r="T54" s="72" t="s">
        <v>53</v>
      </c>
      <c r="U54" s="72">
        <v>0</v>
      </c>
      <c r="V54" s="72" t="s">
        <v>53</v>
      </c>
      <c r="W54" s="72">
        <v>0</v>
      </c>
      <c r="X54" s="72" t="s">
        <v>53</v>
      </c>
      <c r="Y54" s="72">
        <v>0</v>
      </c>
      <c r="Z54" s="72" t="s">
        <v>53</v>
      </c>
      <c r="AA54" s="72">
        <v>0</v>
      </c>
      <c r="AB54" s="72" t="s">
        <v>53</v>
      </c>
      <c r="AC54" s="72">
        <v>0</v>
      </c>
      <c r="AD54" s="72" t="s">
        <v>53</v>
      </c>
      <c r="AE54" s="72">
        <v>0</v>
      </c>
      <c r="AF54" s="72" t="s">
        <v>53</v>
      </c>
      <c r="AG54" s="72">
        <v>0</v>
      </c>
      <c r="AH54" s="72" t="s">
        <v>53</v>
      </c>
    </row>
    <row r="55" s="82" customFormat="1" ht="15.75">
      <c r="B55" s="122"/>
      <c r="C55" s="123" t="s">
        <v>226</v>
      </c>
      <c r="D55" s="124"/>
      <c r="E55" s="125">
        <f>SUM(E46:E54)</f>
        <v>1</v>
      </c>
      <c r="F55" s="125"/>
      <c r="G55" s="125">
        <f>SUM(G46:G54)</f>
        <v>10</v>
      </c>
      <c r="H55" s="125"/>
      <c r="I55" s="125">
        <f>SUM(I46:I54)</f>
        <v>0</v>
      </c>
      <c r="J55" s="125"/>
      <c r="K55" s="125">
        <f>SUM(K46:K54)</f>
        <v>500</v>
      </c>
      <c r="L55" s="125"/>
      <c r="M55" s="125">
        <f>SUM(M46:M54)</f>
        <v>7</v>
      </c>
      <c r="N55" s="125"/>
      <c r="O55" s="125">
        <f>SUM(O46:O54)</f>
        <v>0</v>
      </c>
      <c r="P55" s="125"/>
      <c r="Q55" s="125">
        <f>SUM(Q46:Q54)</f>
        <v>0</v>
      </c>
      <c r="R55" s="125"/>
      <c r="S55" s="125">
        <f>SUM(S46:S54)</f>
        <v>0</v>
      </c>
      <c r="T55" s="125"/>
      <c r="U55" s="125">
        <f>SUM(U46:U54)</f>
        <v>400.00000000000006</v>
      </c>
      <c r="V55" s="125"/>
      <c r="W55" s="125">
        <f>SUM(W46:W54)</f>
        <v>1045.0000000000002</v>
      </c>
      <c r="X55" s="125"/>
      <c r="Y55" s="125">
        <f>SUM(Y46:Y54)</f>
        <v>9</v>
      </c>
      <c r="Z55" s="125"/>
      <c r="AA55" s="125">
        <f>SUM(AA46:AA54)</f>
        <v>3</v>
      </c>
      <c r="AB55" s="125"/>
      <c r="AC55" s="125">
        <f>SUM(AC46:AC54)</f>
        <v>0</v>
      </c>
      <c r="AD55" s="125"/>
      <c r="AE55" s="125">
        <f>SUM(AE46:AE54)</f>
        <v>0</v>
      </c>
      <c r="AF55" s="126"/>
      <c r="AG55" s="125">
        <f>SUM(AG46:AG54)</f>
        <v>44</v>
      </c>
      <c r="AH55" s="126"/>
    </row>
    <row r="56" s="127" customFormat="1" ht="16.5">
      <c r="B56" s="128" t="s">
        <v>338</v>
      </c>
      <c r="C56" s="129"/>
      <c r="D56" s="129"/>
      <c r="E56" s="130">
        <f>SUM(E55,E45,E36,E27,E17)</f>
        <v>5</v>
      </c>
      <c r="F56" s="130"/>
      <c r="G56" s="130">
        <f>SUM(G55,G45,G36,G27,G17)</f>
        <v>50</v>
      </c>
      <c r="H56" s="130"/>
      <c r="I56" s="130">
        <f>SUM(I55,I45,I36,I27,I17)</f>
        <v>0</v>
      </c>
      <c r="J56" s="130"/>
      <c r="K56" s="130">
        <f>SUM(K55,K45,K36,K27,K17)</f>
        <v>2500</v>
      </c>
      <c r="L56" s="130"/>
      <c r="M56" s="130">
        <f>SUM(M55,M45,M36,M27,M17)</f>
        <v>35</v>
      </c>
      <c r="N56" s="130"/>
      <c r="O56" s="130">
        <f>SUM(O55,O45,O36,O27,O17)</f>
        <v>0</v>
      </c>
      <c r="P56" s="130"/>
      <c r="Q56" s="130">
        <f>SUM(Q55,Q45,Q36,Q27,Q17)</f>
        <v>0</v>
      </c>
      <c r="R56" s="130"/>
      <c r="S56" s="130">
        <f>SUM(S55,S45,S36,S27,S17)</f>
        <v>0.20000000000000001</v>
      </c>
      <c r="T56" s="130"/>
      <c r="U56" s="131">
        <f>SUM(U55,U45,U36,U27,U17)</f>
        <v>2000.0000000000002</v>
      </c>
      <c r="V56" s="130"/>
      <c r="W56" s="130">
        <f>SUM(W55,W45,W36,W27,W17)</f>
        <v>5225</v>
      </c>
      <c r="X56" s="130"/>
      <c r="Y56" s="130">
        <f>SUM(Y55,Y45,Y36,Y27,Y17)</f>
        <v>45</v>
      </c>
      <c r="Z56" s="130"/>
      <c r="AA56" s="130">
        <f>SUM(AA55,AA45,AA36,AA27,AA17)</f>
        <v>15</v>
      </c>
      <c r="AB56" s="130"/>
      <c r="AC56" s="130">
        <f>SUM(AC55,AC45,AC36,AC27,AC17)</f>
        <v>0</v>
      </c>
      <c r="AD56" s="130"/>
      <c r="AE56" s="130">
        <f>SUM(AE55,AE45,AE36,AE27,AE17)</f>
        <v>0</v>
      </c>
      <c r="AF56" s="130"/>
      <c r="AG56" s="130">
        <f>SUM(AG55,AG45,AG36,AG27,AG17)</f>
        <v>220</v>
      </c>
      <c r="AH56" s="130"/>
    </row>
    <row r="57">
      <c r="B57" s="132"/>
      <c r="C57" s="133"/>
      <c r="D57" s="133"/>
      <c r="E57" s="133"/>
      <c r="F57" s="133"/>
      <c r="G57" s="133"/>
      <c r="H57" s="133"/>
      <c r="I57" s="133"/>
      <c r="J57" s="133"/>
      <c r="K57" s="133"/>
      <c r="L57" s="133"/>
      <c r="M57" s="133"/>
      <c r="N57" s="133"/>
      <c r="O57" s="133"/>
      <c r="P57" s="133"/>
      <c r="Q57" s="133"/>
      <c r="R57" s="133"/>
      <c r="S57" s="133"/>
      <c r="T57" s="133"/>
      <c r="U57" s="133"/>
      <c r="V57" s="133"/>
      <c r="W57" s="134"/>
      <c r="X57" s="133"/>
      <c r="Y57" s="133"/>
      <c r="Z57" s="133"/>
      <c r="AA57" s="133"/>
      <c r="AB57" s="133"/>
      <c r="AC57" s="133"/>
      <c r="AD57" s="135"/>
      <c r="AE57" s="135"/>
      <c r="AF57" s="135"/>
      <c r="AG57" s="135"/>
      <c r="AH57" s="135"/>
    </row>
    <row r="58">
      <c r="B58" s="132"/>
      <c r="C58" s="133"/>
      <c r="D58" s="133"/>
      <c r="E58" s="133"/>
      <c r="F58" s="133"/>
      <c r="G58" s="133"/>
      <c r="H58" s="133"/>
      <c r="I58" s="133"/>
      <c r="J58" s="133"/>
      <c r="K58" s="133"/>
      <c r="L58" s="133"/>
      <c r="M58" s="133"/>
      <c r="N58" s="133"/>
      <c r="O58" s="133"/>
      <c r="P58" s="133"/>
      <c r="Q58" s="133"/>
      <c r="R58" s="133"/>
      <c r="S58" s="133"/>
      <c r="T58" s="133"/>
      <c r="U58" s="133"/>
      <c r="V58" s="133"/>
      <c r="W58" s="134"/>
      <c r="X58" s="133"/>
      <c r="Y58" s="133"/>
      <c r="Z58" s="133"/>
      <c r="AA58" s="133"/>
      <c r="AB58" s="133"/>
      <c r="AC58" s="133"/>
      <c r="AD58" s="135"/>
      <c r="AE58" s="135"/>
      <c r="AF58" s="135"/>
      <c r="AG58" s="135"/>
      <c r="AH58" s="135"/>
    </row>
  </sheetData>
  <mergeCells count="23">
    <mergeCell ref="A1:A8"/>
    <mergeCell ref="B4:AF4"/>
    <mergeCell ref="B6:B7"/>
    <mergeCell ref="C6:C7"/>
    <mergeCell ref="D6:D7"/>
    <mergeCell ref="E6:J6"/>
    <mergeCell ref="K6:L6"/>
    <mergeCell ref="M6:N6"/>
    <mergeCell ref="O6:P6"/>
    <mergeCell ref="Q6:R6"/>
    <mergeCell ref="S6:T6"/>
    <mergeCell ref="U6:V6"/>
    <mergeCell ref="W6:X6"/>
    <mergeCell ref="Y6:Z6"/>
    <mergeCell ref="AA6:AB6"/>
    <mergeCell ref="AC6:AD6"/>
    <mergeCell ref="AE6:AF6"/>
    <mergeCell ref="AG6:AH6"/>
    <mergeCell ref="B9:B16"/>
    <mergeCell ref="B18:B26"/>
    <mergeCell ref="B28:B35"/>
    <mergeCell ref="B37:B44"/>
    <mergeCell ref="B46:B54"/>
  </mergeCells>
  <printOptions headings="0" gridLines="0"/>
  <pageMargins left="0.70866141732283472" right="0.70866141732283472" top="0.74803149606299213" bottom="0.74803149606299213" header="0.31496062992125984" footer="0.31496062992125984"/>
  <pageSetup paperSize="9" scale="38" fitToWidth="1" fitToHeight="1" pageOrder="downThenOver" orientation="landscape"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view="pageBreakPreview" topLeftCell="E43" zoomScale="60" workbookViewId="0">
      <selection activeCell="N84" activeCellId="0" sqref="N84"/>
    </sheetView>
  </sheetViews>
  <sheetFormatPr defaultRowHeight="14.25"/>
  <cols>
    <col customWidth="1" min="1" max="1" width="2.28515625"/>
    <col customWidth="1" min="2" max="2" width="6.42578125"/>
    <col customWidth="1" min="3" max="3" width="28.5703125"/>
    <col customWidth="1" min="4" max="4" width="45.5703125"/>
    <col customWidth="1" min="5" max="5" width="7"/>
    <col customWidth="1" min="6" max="6" width="12.42578125"/>
    <col customWidth="1" min="7" max="7" width="9.85546875"/>
    <col customWidth="1" min="8" max="8" width="9.42578125"/>
  </cols>
  <sheetData>
    <row r="2" ht="15">
      <c r="A2" s="136"/>
      <c r="B2" s="136"/>
      <c r="C2" s="137"/>
      <c r="D2" s="138"/>
      <c r="E2" s="139"/>
      <c r="F2" s="140"/>
      <c r="G2" s="141"/>
      <c r="H2" s="141"/>
      <c r="I2" s="141"/>
      <c r="J2" s="141"/>
      <c r="K2" s="141"/>
      <c r="L2" s="141"/>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row>
    <row r="3" ht="36.75" customHeight="1">
      <c r="A3" s="136"/>
      <c r="B3" s="136"/>
      <c r="C3" s="142" t="s">
        <v>339</v>
      </c>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row>
    <row r="4" ht="32.25" customHeight="1">
      <c r="A4" s="136"/>
      <c r="B4" s="136"/>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row>
    <row r="5" ht="15">
      <c r="A5" s="136"/>
      <c r="B5" s="136"/>
      <c r="C5" s="138"/>
      <c r="D5" s="138"/>
      <c r="E5" s="139"/>
      <c r="F5" s="140"/>
      <c r="G5" s="141"/>
      <c r="H5" s="141"/>
      <c r="I5" s="141"/>
      <c r="J5" s="141"/>
      <c r="K5" s="141"/>
      <c r="L5" s="141"/>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row>
    <row r="6" ht="19.5">
      <c r="A6" s="136"/>
      <c r="B6" s="145" t="s">
        <v>127</v>
      </c>
      <c r="C6" s="146" t="s">
        <v>340</v>
      </c>
      <c r="D6" s="146"/>
      <c r="E6" s="147" t="s">
        <v>131</v>
      </c>
      <c r="F6" s="148" t="s">
        <v>341</v>
      </c>
      <c r="G6" s="149" t="s">
        <v>342</v>
      </c>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1"/>
    </row>
    <row r="7" ht="18.75">
      <c r="A7" s="136"/>
      <c r="B7" s="152"/>
      <c r="C7" s="146"/>
      <c r="D7" s="146"/>
      <c r="E7" s="153"/>
      <c r="F7" s="154"/>
      <c r="G7" s="155" t="s">
        <v>343</v>
      </c>
      <c r="H7" s="156"/>
      <c r="I7" s="156"/>
      <c r="J7" s="156" t="s">
        <v>344</v>
      </c>
      <c r="K7" s="156"/>
      <c r="L7" s="156"/>
      <c r="M7" s="156" t="s">
        <v>345</v>
      </c>
      <c r="N7" s="156"/>
      <c r="O7" s="156"/>
      <c r="P7" s="156" t="s">
        <v>346</v>
      </c>
      <c r="Q7" s="156"/>
      <c r="R7" s="156"/>
      <c r="S7" s="156" t="s">
        <v>347</v>
      </c>
      <c r="T7" s="156"/>
      <c r="U7" s="156"/>
      <c r="V7" s="156" t="s">
        <v>348</v>
      </c>
      <c r="W7" s="156"/>
      <c r="X7" s="156"/>
      <c r="Y7" s="156" t="s">
        <v>349</v>
      </c>
      <c r="Z7" s="156"/>
      <c r="AA7" s="156"/>
      <c r="AB7" s="156" t="s">
        <v>350</v>
      </c>
      <c r="AC7" s="156"/>
      <c r="AD7" s="156"/>
      <c r="AE7" s="156" t="s">
        <v>351</v>
      </c>
      <c r="AF7" s="156"/>
      <c r="AG7" s="156"/>
      <c r="AH7" s="156" t="s">
        <v>352</v>
      </c>
      <c r="AI7" s="156"/>
      <c r="AJ7" s="156"/>
      <c r="AK7" s="156" t="s">
        <v>353</v>
      </c>
      <c r="AL7" s="156"/>
      <c r="AM7" s="156"/>
      <c r="AN7" s="156" t="s">
        <v>354</v>
      </c>
      <c r="AO7" s="156"/>
      <c r="AP7" s="157"/>
    </row>
    <row r="8" ht="30">
      <c r="A8" s="136"/>
      <c r="B8" s="152"/>
      <c r="C8" s="146"/>
      <c r="D8" s="146"/>
      <c r="E8" s="158"/>
      <c r="F8" s="159"/>
      <c r="G8" s="160" t="s">
        <v>355</v>
      </c>
      <c r="H8" s="161" t="s">
        <v>356</v>
      </c>
      <c r="I8" s="161" t="s">
        <v>357</v>
      </c>
      <c r="J8" s="161" t="s">
        <v>355</v>
      </c>
      <c r="K8" s="161" t="s">
        <v>356</v>
      </c>
      <c r="L8" s="161" t="s">
        <v>357</v>
      </c>
      <c r="M8" s="161" t="s">
        <v>355</v>
      </c>
      <c r="N8" s="161" t="s">
        <v>356</v>
      </c>
      <c r="O8" s="161" t="s">
        <v>357</v>
      </c>
      <c r="P8" s="161" t="s">
        <v>355</v>
      </c>
      <c r="Q8" s="161" t="s">
        <v>356</v>
      </c>
      <c r="R8" s="161" t="s">
        <v>357</v>
      </c>
      <c r="S8" s="161" t="s">
        <v>355</v>
      </c>
      <c r="T8" s="161" t="s">
        <v>356</v>
      </c>
      <c r="U8" s="161" t="s">
        <v>357</v>
      </c>
      <c r="V8" s="161" t="s">
        <v>355</v>
      </c>
      <c r="W8" s="161" t="s">
        <v>356</v>
      </c>
      <c r="X8" s="161" t="s">
        <v>357</v>
      </c>
      <c r="Y8" s="161" t="s">
        <v>355</v>
      </c>
      <c r="Z8" s="161" t="s">
        <v>356</v>
      </c>
      <c r="AA8" s="161" t="s">
        <v>357</v>
      </c>
      <c r="AB8" s="161" t="s">
        <v>355</v>
      </c>
      <c r="AC8" s="161" t="s">
        <v>356</v>
      </c>
      <c r="AD8" s="161" t="s">
        <v>357</v>
      </c>
      <c r="AE8" s="161" t="s">
        <v>355</v>
      </c>
      <c r="AF8" s="161" t="s">
        <v>356</v>
      </c>
      <c r="AG8" s="161" t="s">
        <v>357</v>
      </c>
      <c r="AH8" s="161" t="s">
        <v>355</v>
      </c>
      <c r="AI8" s="161" t="s">
        <v>356</v>
      </c>
      <c r="AJ8" s="161" t="s">
        <v>357</v>
      </c>
      <c r="AK8" s="161" t="s">
        <v>355</v>
      </c>
      <c r="AL8" s="161" t="s">
        <v>356</v>
      </c>
      <c r="AM8" s="161" t="s">
        <v>357</v>
      </c>
      <c r="AN8" s="161" t="s">
        <v>355</v>
      </c>
      <c r="AO8" s="161" t="s">
        <v>356</v>
      </c>
      <c r="AP8" s="162" t="s">
        <v>357</v>
      </c>
    </row>
    <row r="9" ht="15">
      <c r="A9" s="136"/>
      <c r="B9" s="163"/>
      <c r="C9" s="146">
        <v>1</v>
      </c>
      <c r="D9" s="146"/>
      <c r="E9" s="164">
        <v>2</v>
      </c>
      <c r="F9" s="165">
        <v>3</v>
      </c>
      <c r="G9" s="165">
        <v>4</v>
      </c>
      <c r="H9" s="165"/>
      <c r="I9" s="165"/>
      <c r="J9" s="165">
        <v>5</v>
      </c>
      <c r="K9" s="165"/>
      <c r="L9" s="165"/>
      <c r="M9" s="165">
        <v>6</v>
      </c>
      <c r="N9" s="165"/>
      <c r="O9" s="165"/>
      <c r="P9" s="165">
        <v>7</v>
      </c>
      <c r="Q9" s="165"/>
      <c r="R9" s="165"/>
      <c r="S9" s="165">
        <v>8</v>
      </c>
      <c r="T9" s="165"/>
      <c r="U9" s="165"/>
      <c r="V9" s="165">
        <v>9</v>
      </c>
      <c r="W9" s="165"/>
      <c r="X9" s="165"/>
      <c r="Y9" s="165">
        <v>10</v>
      </c>
      <c r="Z9" s="165"/>
      <c r="AA9" s="165"/>
      <c r="AB9" s="165">
        <v>11</v>
      </c>
      <c r="AC9" s="165"/>
      <c r="AD9" s="165"/>
      <c r="AE9" s="165">
        <v>12</v>
      </c>
      <c r="AF9" s="165"/>
      <c r="AG9" s="165"/>
      <c r="AH9" s="165">
        <v>13</v>
      </c>
      <c r="AI9" s="165"/>
      <c r="AJ9" s="165"/>
      <c r="AK9" s="165">
        <v>14</v>
      </c>
      <c r="AL9" s="165"/>
      <c r="AM9" s="165"/>
      <c r="AN9" s="165">
        <v>15</v>
      </c>
      <c r="AO9" s="165"/>
      <c r="AP9" s="166"/>
    </row>
    <row r="10" ht="15">
      <c r="A10" s="136"/>
      <c r="B10" s="167"/>
      <c r="C10" s="168" t="s">
        <v>358</v>
      </c>
      <c r="D10" s="168"/>
      <c r="E10" s="169"/>
      <c r="F10" s="170"/>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2"/>
    </row>
    <row r="11" ht="15">
      <c r="A11" s="136"/>
      <c r="B11" s="173">
        <v>1</v>
      </c>
      <c r="C11" s="174" t="s">
        <v>359</v>
      </c>
      <c r="D11" s="175" t="s">
        <v>360</v>
      </c>
      <c r="E11" s="176" t="s">
        <v>91</v>
      </c>
      <c r="F11" s="177">
        <f>SUM(F12:F15)</f>
        <v>1</v>
      </c>
      <c r="G11" s="177">
        <f t="shared" ref="G11:AP74" si="2">SUM(G12:G15)</f>
        <v>0</v>
      </c>
      <c r="H11" s="177">
        <f t="shared" si="2"/>
        <v>0</v>
      </c>
      <c r="I11" s="177">
        <f t="shared" si="2"/>
        <v>0</v>
      </c>
      <c r="J11" s="177">
        <f t="shared" si="2"/>
        <v>0</v>
      </c>
      <c r="K11" s="177">
        <f t="shared" si="2"/>
        <v>0</v>
      </c>
      <c r="L11" s="177">
        <f t="shared" si="2"/>
        <v>0</v>
      </c>
      <c r="M11" s="177">
        <f t="shared" si="2"/>
        <v>0</v>
      </c>
      <c r="N11" s="177">
        <f t="shared" si="2"/>
        <v>0</v>
      </c>
      <c r="O11" s="177">
        <f t="shared" si="2"/>
        <v>0</v>
      </c>
      <c r="P11" s="177">
        <f t="shared" si="2"/>
        <v>0</v>
      </c>
      <c r="Q11" s="177">
        <f t="shared" si="2"/>
        <v>0</v>
      </c>
      <c r="R11" s="177">
        <f t="shared" si="2"/>
        <v>0</v>
      </c>
      <c r="S11" s="177">
        <f t="shared" si="2"/>
        <v>0</v>
      </c>
      <c r="T11" s="177">
        <f t="shared" si="2"/>
        <v>0</v>
      </c>
      <c r="U11" s="177">
        <f t="shared" si="2"/>
        <v>0</v>
      </c>
      <c r="V11" s="177">
        <f t="shared" si="2"/>
        <v>0</v>
      </c>
      <c r="W11" s="177">
        <f t="shared" si="2"/>
        <v>0</v>
      </c>
      <c r="X11" s="177">
        <f t="shared" si="2"/>
        <v>0</v>
      </c>
      <c r="Y11" s="177">
        <f t="shared" si="2"/>
        <v>0</v>
      </c>
      <c r="Z11" s="177">
        <f t="shared" si="2"/>
        <v>0</v>
      </c>
      <c r="AA11" s="177">
        <f t="shared" si="2"/>
        <v>0</v>
      </c>
      <c r="AB11" s="177">
        <f t="shared" si="2"/>
        <v>0</v>
      </c>
      <c r="AC11" s="177">
        <f>SUM(AC12:AC15)</f>
        <v>0</v>
      </c>
      <c r="AD11" s="177">
        <f t="shared" si="2"/>
        <v>1</v>
      </c>
      <c r="AE11" s="177">
        <f t="shared" si="2"/>
        <v>1</v>
      </c>
      <c r="AF11" s="177">
        <f t="shared" si="2"/>
        <v>1</v>
      </c>
      <c r="AG11" s="177">
        <f t="shared" si="2"/>
        <v>1</v>
      </c>
      <c r="AH11" s="177">
        <f t="shared" si="2"/>
        <v>1</v>
      </c>
      <c r="AI11" s="177">
        <f t="shared" si="2"/>
        <v>1</v>
      </c>
      <c r="AJ11" s="177">
        <f t="shared" si="2"/>
        <v>1</v>
      </c>
      <c r="AK11" s="177">
        <f t="shared" si="2"/>
        <v>0</v>
      </c>
      <c r="AL11" s="177">
        <f t="shared" si="2"/>
        <v>0</v>
      </c>
      <c r="AM11" s="177">
        <f t="shared" si="2"/>
        <v>0</v>
      </c>
      <c r="AN11" s="177">
        <f t="shared" si="2"/>
        <v>0</v>
      </c>
      <c r="AO11" s="177">
        <f t="shared" si="2"/>
        <v>0</v>
      </c>
      <c r="AP11" s="177">
        <f t="shared" si="2"/>
        <v>0</v>
      </c>
    </row>
    <row r="12" ht="32.25" customHeight="1">
      <c r="A12" s="136"/>
      <c r="B12" s="173"/>
      <c r="C12" s="174"/>
      <c r="D12" s="175" t="s">
        <v>361</v>
      </c>
      <c r="E12" s="178"/>
      <c r="F12" s="179">
        <v>1</v>
      </c>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v>1</v>
      </c>
      <c r="AE12" s="180">
        <v>1</v>
      </c>
      <c r="AF12" s="180">
        <v>1</v>
      </c>
      <c r="AG12" s="180">
        <v>1</v>
      </c>
      <c r="AH12" s="180">
        <v>1</v>
      </c>
      <c r="AI12" s="180">
        <v>1</v>
      </c>
      <c r="AJ12" s="180">
        <v>1</v>
      </c>
      <c r="AK12" s="180"/>
      <c r="AL12" s="180"/>
      <c r="AM12" s="180"/>
      <c r="AN12" s="180"/>
      <c r="AO12" s="180"/>
      <c r="AP12" s="181"/>
    </row>
    <row r="13" ht="23.25" customHeight="1">
      <c r="A13" s="136"/>
      <c r="B13" s="173"/>
      <c r="C13" s="174"/>
      <c r="D13" s="175" t="s">
        <v>362</v>
      </c>
      <c r="E13" s="178"/>
      <c r="F13" s="179">
        <v>0</v>
      </c>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1"/>
    </row>
    <row r="14" ht="19.5" customHeight="1">
      <c r="A14" s="136"/>
      <c r="B14" s="173"/>
      <c r="C14" s="174"/>
      <c r="D14" s="175" t="s">
        <v>363</v>
      </c>
      <c r="E14" s="178"/>
      <c r="F14" s="179">
        <v>0</v>
      </c>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1"/>
    </row>
    <row r="15" ht="18.75" customHeight="1">
      <c r="A15" s="136"/>
      <c r="B15" s="173"/>
      <c r="C15" s="174"/>
      <c r="D15" s="175" t="s">
        <v>364</v>
      </c>
      <c r="E15" s="182"/>
      <c r="F15" s="183">
        <v>0</v>
      </c>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5"/>
    </row>
    <row r="16" ht="15">
      <c r="A16" s="136"/>
      <c r="B16" s="173">
        <v>2</v>
      </c>
      <c r="C16" s="174" t="s">
        <v>365</v>
      </c>
      <c r="D16" s="175" t="s">
        <v>360</v>
      </c>
      <c r="E16" s="186" t="s">
        <v>91</v>
      </c>
      <c r="F16" s="177">
        <f>SUM(F17:F20)</f>
        <v>10</v>
      </c>
      <c r="G16" s="177">
        <f t="shared" si="2"/>
        <v>0</v>
      </c>
      <c r="H16" s="177">
        <f t="shared" si="2"/>
        <v>0</v>
      </c>
      <c r="I16" s="177">
        <f t="shared" si="2"/>
        <v>0</v>
      </c>
      <c r="J16" s="177">
        <f t="shared" si="2"/>
        <v>0</v>
      </c>
      <c r="K16" s="177">
        <f t="shared" si="2"/>
        <v>0</v>
      </c>
      <c r="L16" s="177">
        <f t="shared" si="2"/>
        <v>0</v>
      </c>
      <c r="M16" s="177">
        <f t="shared" si="2"/>
        <v>0</v>
      </c>
      <c r="N16" s="177">
        <f t="shared" si="2"/>
        <v>0</v>
      </c>
      <c r="O16" s="177">
        <f t="shared" si="2"/>
        <v>0</v>
      </c>
      <c r="P16" s="177">
        <f t="shared" si="2"/>
        <v>0</v>
      </c>
      <c r="Q16" s="177">
        <f t="shared" si="2"/>
        <v>0</v>
      </c>
      <c r="R16" s="177">
        <f t="shared" si="2"/>
        <v>0</v>
      </c>
      <c r="S16" s="177">
        <f t="shared" si="2"/>
        <v>0</v>
      </c>
      <c r="T16" s="177">
        <f t="shared" si="2"/>
        <v>0</v>
      </c>
      <c r="U16" s="177">
        <f t="shared" si="2"/>
        <v>0</v>
      </c>
      <c r="V16" s="177">
        <f t="shared" si="2"/>
        <v>0</v>
      </c>
      <c r="W16" s="177">
        <f t="shared" si="2"/>
        <v>0</v>
      </c>
      <c r="X16" s="177">
        <f t="shared" si="2"/>
        <v>5</v>
      </c>
      <c r="Y16" s="177">
        <f t="shared" si="2"/>
        <v>5</v>
      </c>
      <c r="Z16" s="177">
        <f t="shared" si="2"/>
        <v>5</v>
      </c>
      <c r="AA16" s="177">
        <f t="shared" si="2"/>
        <v>5</v>
      </c>
      <c r="AB16" s="177">
        <f t="shared" si="2"/>
        <v>5</v>
      </c>
      <c r="AC16" s="177">
        <f>SUM(AC17:AC20)</f>
        <v>5</v>
      </c>
      <c r="AD16" s="177">
        <f t="shared" si="2"/>
        <v>10</v>
      </c>
      <c r="AE16" s="177">
        <f t="shared" si="2"/>
        <v>10</v>
      </c>
      <c r="AF16" s="177">
        <f t="shared" si="2"/>
        <v>10</v>
      </c>
      <c r="AG16" s="177">
        <f t="shared" si="2"/>
        <v>10</v>
      </c>
      <c r="AH16" s="177">
        <f t="shared" si="2"/>
        <v>10</v>
      </c>
      <c r="AI16" s="177">
        <f t="shared" si="2"/>
        <v>10</v>
      </c>
      <c r="AJ16" s="177">
        <f t="shared" si="2"/>
        <v>10</v>
      </c>
      <c r="AK16" s="177">
        <f t="shared" si="2"/>
        <v>0</v>
      </c>
      <c r="AL16" s="177">
        <f t="shared" si="2"/>
        <v>0</v>
      </c>
      <c r="AM16" s="177">
        <f t="shared" si="2"/>
        <v>0</v>
      </c>
      <c r="AN16" s="177">
        <f t="shared" si="2"/>
        <v>0</v>
      </c>
      <c r="AO16" s="177">
        <f t="shared" si="2"/>
        <v>0</v>
      </c>
      <c r="AP16" s="177">
        <f t="shared" si="2"/>
        <v>0</v>
      </c>
    </row>
    <row r="17" ht="28.5" customHeight="1">
      <c r="A17" s="136"/>
      <c r="B17" s="173"/>
      <c r="C17" s="174"/>
      <c r="D17" s="175" t="s">
        <v>361</v>
      </c>
      <c r="E17" s="178"/>
      <c r="F17" s="179">
        <v>10</v>
      </c>
      <c r="G17" s="180"/>
      <c r="H17" s="180"/>
      <c r="I17" s="180"/>
      <c r="J17" s="180"/>
      <c r="K17" s="180"/>
      <c r="L17" s="180"/>
      <c r="M17" s="180"/>
      <c r="N17" s="180"/>
      <c r="O17" s="180"/>
      <c r="P17" s="180"/>
      <c r="Q17" s="180"/>
      <c r="R17" s="180"/>
      <c r="S17" s="180"/>
      <c r="T17" s="180"/>
      <c r="U17" s="180"/>
      <c r="V17" s="180"/>
      <c r="W17" s="180"/>
      <c r="X17" s="180">
        <v>5</v>
      </c>
      <c r="Y17" s="180">
        <v>5</v>
      </c>
      <c r="Z17" s="180">
        <v>5</v>
      </c>
      <c r="AA17" s="180">
        <v>5</v>
      </c>
      <c r="AB17" s="180">
        <v>5</v>
      </c>
      <c r="AC17" s="180">
        <v>5</v>
      </c>
      <c r="AD17" s="180">
        <v>10</v>
      </c>
      <c r="AE17" s="180">
        <v>10</v>
      </c>
      <c r="AF17" s="180">
        <v>10</v>
      </c>
      <c r="AG17" s="180">
        <v>10</v>
      </c>
      <c r="AH17" s="180">
        <v>10</v>
      </c>
      <c r="AI17" s="180">
        <v>10</v>
      </c>
      <c r="AJ17" s="180">
        <v>10</v>
      </c>
      <c r="AK17" s="180"/>
      <c r="AL17" s="180"/>
      <c r="AM17" s="180"/>
      <c r="AN17" s="180"/>
      <c r="AO17" s="180"/>
      <c r="AP17" s="181"/>
    </row>
    <row r="18" ht="24" customHeight="1">
      <c r="A18" s="136"/>
      <c r="B18" s="173"/>
      <c r="C18" s="174"/>
      <c r="D18" s="175" t="s">
        <v>362</v>
      </c>
      <c r="E18" s="178"/>
      <c r="F18" s="179">
        <v>0</v>
      </c>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1"/>
    </row>
    <row r="19" ht="23.25" customHeight="1">
      <c r="A19" s="136"/>
      <c r="B19" s="173"/>
      <c r="C19" s="174"/>
      <c r="D19" s="175" t="s">
        <v>363</v>
      </c>
      <c r="E19" s="178"/>
      <c r="F19" s="179">
        <v>0</v>
      </c>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1"/>
    </row>
    <row r="20" ht="25.5" customHeight="1">
      <c r="A20" s="136"/>
      <c r="B20" s="173"/>
      <c r="C20" s="174"/>
      <c r="D20" s="175" t="s">
        <v>364</v>
      </c>
      <c r="E20" s="187"/>
      <c r="F20" s="188">
        <v>0</v>
      </c>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90"/>
    </row>
    <row r="21" ht="15">
      <c r="A21" s="136"/>
      <c r="B21" s="173">
        <v>3</v>
      </c>
      <c r="C21" s="174" t="s">
        <v>366</v>
      </c>
      <c r="D21" s="175" t="s">
        <v>360</v>
      </c>
      <c r="E21" s="176" t="s">
        <v>91</v>
      </c>
      <c r="F21" s="177">
        <f>SUM(F22:F25)</f>
        <v>0</v>
      </c>
      <c r="G21" s="177">
        <f t="shared" si="2"/>
        <v>0</v>
      </c>
      <c r="H21" s="177">
        <f t="shared" si="2"/>
        <v>0</v>
      </c>
      <c r="I21" s="177">
        <f t="shared" si="2"/>
        <v>0</v>
      </c>
      <c r="J21" s="177">
        <f t="shared" si="2"/>
        <v>0</v>
      </c>
      <c r="K21" s="177">
        <f t="shared" si="2"/>
        <v>0</v>
      </c>
      <c r="L21" s="177">
        <f t="shared" si="2"/>
        <v>0</v>
      </c>
      <c r="M21" s="177">
        <f t="shared" si="2"/>
        <v>0</v>
      </c>
      <c r="N21" s="177">
        <f t="shared" si="2"/>
        <v>0</v>
      </c>
      <c r="O21" s="177">
        <f t="shared" si="2"/>
        <v>0</v>
      </c>
      <c r="P21" s="177">
        <f t="shared" si="2"/>
        <v>0</v>
      </c>
      <c r="Q21" s="177">
        <f t="shared" si="2"/>
        <v>0</v>
      </c>
      <c r="R21" s="177">
        <f t="shared" si="2"/>
        <v>0</v>
      </c>
      <c r="S21" s="177">
        <f t="shared" si="2"/>
        <v>0</v>
      </c>
      <c r="T21" s="177">
        <f t="shared" si="2"/>
        <v>0</v>
      </c>
      <c r="U21" s="177">
        <f t="shared" si="2"/>
        <v>0</v>
      </c>
      <c r="V21" s="177">
        <f t="shared" si="2"/>
        <v>0</v>
      </c>
      <c r="W21" s="177">
        <f t="shared" si="2"/>
        <v>0</v>
      </c>
      <c r="X21" s="177">
        <f t="shared" si="2"/>
        <v>0</v>
      </c>
      <c r="Y21" s="177">
        <f t="shared" si="2"/>
        <v>0</v>
      </c>
      <c r="Z21" s="177">
        <f t="shared" si="2"/>
        <v>0</v>
      </c>
      <c r="AA21" s="177">
        <f t="shared" si="2"/>
        <v>0</v>
      </c>
      <c r="AB21" s="177">
        <f t="shared" si="2"/>
        <v>0</v>
      </c>
      <c r="AC21" s="177">
        <f>SUM(AC22:AC25)</f>
        <v>0</v>
      </c>
      <c r="AD21" s="177">
        <f t="shared" si="2"/>
        <v>0</v>
      </c>
      <c r="AE21" s="177">
        <f t="shared" si="2"/>
        <v>0</v>
      </c>
      <c r="AF21" s="177">
        <f t="shared" si="2"/>
        <v>0</v>
      </c>
      <c r="AG21" s="177">
        <f t="shared" si="2"/>
        <v>0</v>
      </c>
      <c r="AH21" s="177">
        <f t="shared" si="2"/>
        <v>0</v>
      </c>
      <c r="AI21" s="177">
        <f t="shared" si="2"/>
        <v>0</v>
      </c>
      <c r="AJ21" s="177">
        <f t="shared" si="2"/>
        <v>0</v>
      </c>
      <c r="AK21" s="177">
        <f t="shared" si="2"/>
        <v>0</v>
      </c>
      <c r="AL21" s="177">
        <f t="shared" si="2"/>
        <v>0</v>
      </c>
      <c r="AM21" s="177">
        <f t="shared" si="2"/>
        <v>0</v>
      </c>
      <c r="AN21" s="177">
        <f t="shared" si="2"/>
        <v>0</v>
      </c>
      <c r="AO21" s="177">
        <f t="shared" si="2"/>
        <v>0</v>
      </c>
      <c r="AP21" s="177">
        <f t="shared" si="2"/>
        <v>0</v>
      </c>
    </row>
    <row r="22" ht="26.25" customHeight="1">
      <c r="A22" s="136"/>
      <c r="B22" s="173"/>
      <c r="C22" s="191"/>
      <c r="D22" s="175" t="s">
        <v>361</v>
      </c>
      <c r="E22" s="178"/>
      <c r="F22" s="179">
        <v>0</v>
      </c>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1"/>
    </row>
    <row r="23" ht="24.75" customHeight="1">
      <c r="A23" s="136"/>
      <c r="B23" s="173"/>
      <c r="C23" s="191"/>
      <c r="D23" s="175" t="s">
        <v>362</v>
      </c>
      <c r="E23" s="178"/>
      <c r="F23" s="179">
        <v>0</v>
      </c>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1"/>
    </row>
    <row r="24" ht="21.75" customHeight="1">
      <c r="A24" s="136"/>
      <c r="B24" s="173"/>
      <c r="C24" s="191"/>
      <c r="D24" s="175" t="s">
        <v>363</v>
      </c>
      <c r="E24" s="178"/>
      <c r="F24" s="179">
        <v>0</v>
      </c>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1"/>
    </row>
    <row r="25" ht="21" customHeight="1">
      <c r="A25" s="136"/>
      <c r="B25" s="173"/>
      <c r="C25" s="191"/>
      <c r="D25" s="175" t="s">
        <v>364</v>
      </c>
      <c r="E25" s="182"/>
      <c r="F25" s="183">
        <v>0</v>
      </c>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5"/>
    </row>
    <row r="26" ht="15">
      <c r="A26" s="136"/>
      <c r="B26" s="173">
        <v>4</v>
      </c>
      <c r="C26" s="192" t="s">
        <v>367</v>
      </c>
      <c r="D26" s="193" t="s">
        <v>360</v>
      </c>
      <c r="E26" s="194" t="s">
        <v>91</v>
      </c>
      <c r="F26" s="177">
        <f>SUM(F27:F30)</f>
        <v>0</v>
      </c>
      <c r="G26" s="177">
        <f t="shared" si="2"/>
        <v>0</v>
      </c>
      <c r="H26" s="177">
        <f t="shared" si="2"/>
        <v>0</v>
      </c>
      <c r="I26" s="177">
        <f t="shared" si="2"/>
        <v>0</v>
      </c>
      <c r="J26" s="177">
        <f t="shared" si="2"/>
        <v>0</v>
      </c>
      <c r="K26" s="177">
        <f t="shared" si="2"/>
        <v>0</v>
      </c>
      <c r="L26" s="177">
        <f t="shared" si="2"/>
        <v>0</v>
      </c>
      <c r="M26" s="177">
        <f t="shared" si="2"/>
        <v>0</v>
      </c>
      <c r="N26" s="177">
        <f t="shared" si="2"/>
        <v>0</v>
      </c>
      <c r="O26" s="177">
        <f t="shared" si="2"/>
        <v>0</v>
      </c>
      <c r="P26" s="177">
        <f t="shared" si="2"/>
        <v>0</v>
      </c>
      <c r="Q26" s="177">
        <f t="shared" si="2"/>
        <v>0</v>
      </c>
      <c r="R26" s="177">
        <f t="shared" si="2"/>
        <v>0</v>
      </c>
      <c r="S26" s="177">
        <f t="shared" si="2"/>
        <v>0</v>
      </c>
      <c r="T26" s="177">
        <f t="shared" si="2"/>
        <v>0</v>
      </c>
      <c r="U26" s="177">
        <f t="shared" si="2"/>
        <v>0</v>
      </c>
      <c r="V26" s="177">
        <f t="shared" si="2"/>
        <v>0</v>
      </c>
      <c r="W26" s="177">
        <f t="shared" si="2"/>
        <v>0</v>
      </c>
      <c r="X26" s="177">
        <f t="shared" si="2"/>
        <v>0</v>
      </c>
      <c r="Y26" s="177">
        <f t="shared" si="2"/>
        <v>0</v>
      </c>
      <c r="Z26" s="177">
        <f t="shared" si="2"/>
        <v>0</v>
      </c>
      <c r="AA26" s="177">
        <f t="shared" si="2"/>
        <v>0</v>
      </c>
      <c r="AB26" s="177">
        <f t="shared" si="2"/>
        <v>0</v>
      </c>
      <c r="AC26" s="177">
        <f>SUM(AC27:AC30)</f>
        <v>0</v>
      </c>
      <c r="AD26" s="177">
        <f t="shared" si="2"/>
        <v>0</v>
      </c>
      <c r="AE26" s="177">
        <f t="shared" si="2"/>
        <v>0</v>
      </c>
      <c r="AF26" s="177">
        <f t="shared" si="2"/>
        <v>0</v>
      </c>
      <c r="AG26" s="177">
        <f t="shared" si="2"/>
        <v>0</v>
      </c>
      <c r="AH26" s="177">
        <f t="shared" si="2"/>
        <v>0</v>
      </c>
      <c r="AI26" s="177">
        <f t="shared" si="2"/>
        <v>0</v>
      </c>
      <c r="AJ26" s="177">
        <f t="shared" si="2"/>
        <v>0</v>
      </c>
      <c r="AK26" s="177">
        <f t="shared" si="2"/>
        <v>0</v>
      </c>
      <c r="AL26" s="177">
        <f t="shared" si="2"/>
        <v>0</v>
      </c>
      <c r="AM26" s="177">
        <f t="shared" si="2"/>
        <v>0</v>
      </c>
      <c r="AN26" s="177">
        <f t="shared" si="2"/>
        <v>0</v>
      </c>
      <c r="AO26" s="177">
        <f t="shared" si="2"/>
        <v>0</v>
      </c>
      <c r="AP26" s="177">
        <f t="shared" si="2"/>
        <v>0</v>
      </c>
    </row>
    <row r="27" ht="26.25" customHeight="1">
      <c r="A27" s="136"/>
      <c r="B27" s="173"/>
      <c r="C27" s="191"/>
      <c r="D27" s="175" t="s">
        <v>361</v>
      </c>
      <c r="E27" s="195"/>
      <c r="F27" s="179">
        <v>0</v>
      </c>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1"/>
    </row>
    <row r="28" ht="24.75" customHeight="1">
      <c r="A28" s="136"/>
      <c r="B28" s="173"/>
      <c r="C28" s="191"/>
      <c r="D28" s="175" t="s">
        <v>362</v>
      </c>
      <c r="E28" s="195"/>
      <c r="F28" s="179">
        <v>0</v>
      </c>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1"/>
    </row>
    <row r="29" ht="19.5" customHeight="1">
      <c r="A29" s="136"/>
      <c r="B29" s="173"/>
      <c r="C29" s="191"/>
      <c r="D29" s="175" t="s">
        <v>363</v>
      </c>
      <c r="E29" s="195"/>
      <c r="F29" s="179">
        <v>0</v>
      </c>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1"/>
    </row>
    <row r="30" ht="24" customHeight="1">
      <c r="A30" s="136"/>
      <c r="B30" s="173"/>
      <c r="C30" s="196"/>
      <c r="D30" s="197" t="s">
        <v>364</v>
      </c>
      <c r="E30" s="198"/>
      <c r="F30" s="188">
        <v>0</v>
      </c>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90"/>
    </row>
    <row r="31" ht="18" customHeight="1">
      <c r="A31" s="136"/>
      <c r="B31" s="173">
        <v>5</v>
      </c>
      <c r="C31" s="199" t="s">
        <v>368</v>
      </c>
      <c r="D31" s="200" t="s">
        <v>360</v>
      </c>
      <c r="E31" s="201" t="s">
        <v>91</v>
      </c>
      <c r="F31" s="177">
        <f>SUM(F32:F35)</f>
        <v>45</v>
      </c>
      <c r="G31" s="177">
        <f t="shared" si="2"/>
        <v>0</v>
      </c>
      <c r="H31" s="177">
        <f t="shared" si="2"/>
        <v>0</v>
      </c>
      <c r="I31" s="177">
        <f t="shared" si="2"/>
        <v>0</v>
      </c>
      <c r="J31" s="177">
        <f t="shared" si="2"/>
        <v>0</v>
      </c>
      <c r="K31" s="177">
        <f t="shared" si="2"/>
        <v>0</v>
      </c>
      <c r="L31" s="177">
        <f t="shared" si="2"/>
        <v>0</v>
      </c>
      <c r="M31" s="177">
        <f t="shared" si="2"/>
        <v>0</v>
      </c>
      <c r="N31" s="177">
        <f t="shared" si="2"/>
        <v>0</v>
      </c>
      <c r="O31" s="177">
        <f t="shared" si="2"/>
        <v>0</v>
      </c>
      <c r="P31" s="177">
        <f t="shared" si="2"/>
        <v>0</v>
      </c>
      <c r="Q31" s="177">
        <f t="shared" si="2"/>
        <v>0</v>
      </c>
      <c r="R31" s="177">
        <f t="shared" si="2"/>
        <v>0</v>
      </c>
      <c r="S31" s="177">
        <f t="shared" si="2"/>
        <v>0</v>
      </c>
      <c r="T31" s="177">
        <f t="shared" si="2"/>
        <v>0</v>
      </c>
      <c r="U31" s="177">
        <f t="shared" si="2"/>
        <v>0</v>
      </c>
      <c r="V31" s="177">
        <f t="shared" si="2"/>
        <v>0</v>
      </c>
      <c r="W31" s="177">
        <f t="shared" si="2"/>
        <v>0</v>
      </c>
      <c r="X31" s="177">
        <f t="shared" si="2"/>
        <v>10</v>
      </c>
      <c r="Y31" s="177">
        <f t="shared" si="2"/>
        <v>10</v>
      </c>
      <c r="Z31" s="177">
        <f t="shared" si="2"/>
        <v>20</v>
      </c>
      <c r="AA31" s="177">
        <f t="shared" si="2"/>
        <v>31</v>
      </c>
      <c r="AB31" s="177">
        <f t="shared" si="2"/>
        <v>31</v>
      </c>
      <c r="AC31" s="177">
        <f>SUM(AC32:AC35)</f>
        <v>38</v>
      </c>
      <c r="AD31" s="177">
        <f t="shared" si="2"/>
        <v>45</v>
      </c>
      <c r="AE31" s="177">
        <f t="shared" si="2"/>
        <v>45</v>
      </c>
      <c r="AF31" s="177">
        <f t="shared" si="2"/>
        <v>45</v>
      </c>
      <c r="AG31" s="177">
        <f t="shared" si="2"/>
        <v>45</v>
      </c>
      <c r="AH31" s="177">
        <f t="shared" si="2"/>
        <v>45</v>
      </c>
      <c r="AI31" s="177">
        <f t="shared" si="2"/>
        <v>45</v>
      </c>
      <c r="AJ31" s="177">
        <f t="shared" si="2"/>
        <v>45</v>
      </c>
      <c r="AK31" s="177">
        <f t="shared" si="2"/>
        <v>0</v>
      </c>
      <c r="AL31" s="177">
        <f t="shared" si="2"/>
        <v>0</v>
      </c>
      <c r="AM31" s="177">
        <f t="shared" si="2"/>
        <v>0</v>
      </c>
      <c r="AN31" s="177">
        <f t="shared" si="2"/>
        <v>0</v>
      </c>
      <c r="AO31" s="177">
        <f t="shared" si="2"/>
        <v>0</v>
      </c>
      <c r="AP31" s="177">
        <f t="shared" si="2"/>
        <v>0</v>
      </c>
    </row>
    <row r="32" ht="23.25" customHeight="1">
      <c r="A32" s="136"/>
      <c r="B32" s="173"/>
      <c r="C32" s="202"/>
      <c r="D32" s="175" t="s">
        <v>361</v>
      </c>
      <c r="E32" s="203"/>
      <c r="F32" s="179">
        <v>45</v>
      </c>
      <c r="G32" s="180"/>
      <c r="H32" s="180"/>
      <c r="I32" s="180"/>
      <c r="J32" s="180"/>
      <c r="K32" s="180"/>
      <c r="L32" s="180"/>
      <c r="M32" s="180"/>
      <c r="N32" s="180"/>
      <c r="O32" s="180"/>
      <c r="P32" s="180"/>
      <c r="Q32" s="180"/>
      <c r="R32" s="180"/>
      <c r="S32" s="180"/>
      <c r="T32" s="180"/>
      <c r="U32" s="180"/>
      <c r="V32" s="180"/>
      <c r="W32" s="180"/>
      <c r="X32" s="180">
        <v>10</v>
      </c>
      <c r="Y32" s="180">
        <v>10</v>
      </c>
      <c r="Z32" s="180">
        <v>20</v>
      </c>
      <c r="AA32" s="180">
        <v>31</v>
      </c>
      <c r="AB32" s="180">
        <v>31</v>
      </c>
      <c r="AC32" s="180">
        <v>38</v>
      </c>
      <c r="AD32" s="180">
        <v>45</v>
      </c>
      <c r="AE32" s="180">
        <v>45</v>
      </c>
      <c r="AF32" s="180">
        <v>45</v>
      </c>
      <c r="AG32" s="180">
        <v>45</v>
      </c>
      <c r="AH32" s="180">
        <v>45</v>
      </c>
      <c r="AI32" s="180">
        <v>45</v>
      </c>
      <c r="AJ32" s="180">
        <v>45</v>
      </c>
      <c r="AK32" s="180"/>
      <c r="AL32" s="180"/>
      <c r="AM32" s="180"/>
      <c r="AN32" s="180"/>
      <c r="AO32" s="180"/>
      <c r="AP32" s="181"/>
    </row>
    <row r="33" ht="25.5" customHeight="1">
      <c r="A33" s="136"/>
      <c r="B33" s="173"/>
      <c r="C33" s="202"/>
      <c r="D33" s="175" t="s">
        <v>362</v>
      </c>
      <c r="E33" s="203"/>
      <c r="F33" s="179">
        <v>0</v>
      </c>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1"/>
    </row>
    <row r="34" ht="20.25" customHeight="1">
      <c r="A34" s="136"/>
      <c r="B34" s="173"/>
      <c r="C34" s="202"/>
      <c r="D34" s="175" t="s">
        <v>363</v>
      </c>
      <c r="E34" s="203"/>
      <c r="F34" s="179">
        <v>0</v>
      </c>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1"/>
    </row>
    <row r="35" ht="23.25" customHeight="1">
      <c r="A35" s="136"/>
      <c r="B35" s="173"/>
      <c r="C35" s="204"/>
      <c r="D35" s="205" t="s">
        <v>364</v>
      </c>
      <c r="E35" s="206"/>
      <c r="F35" s="183">
        <v>0</v>
      </c>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5"/>
    </row>
    <row r="36" ht="18" customHeight="1">
      <c r="A36" s="136"/>
      <c r="B36" s="173">
        <v>6</v>
      </c>
      <c r="C36" s="192" t="s">
        <v>369</v>
      </c>
      <c r="D36" s="193" t="s">
        <v>360</v>
      </c>
      <c r="E36" s="207" t="s">
        <v>91</v>
      </c>
      <c r="F36" s="177">
        <f>SUM(F37:F40)</f>
        <v>500</v>
      </c>
      <c r="G36" s="177">
        <f t="shared" si="2"/>
        <v>0</v>
      </c>
      <c r="H36" s="177">
        <f t="shared" si="2"/>
        <v>0</v>
      </c>
      <c r="I36" s="177">
        <f t="shared" si="2"/>
        <v>0</v>
      </c>
      <c r="J36" s="177">
        <f t="shared" si="2"/>
        <v>0</v>
      </c>
      <c r="K36" s="177">
        <f t="shared" si="2"/>
        <v>0</v>
      </c>
      <c r="L36" s="177">
        <f t="shared" si="2"/>
        <v>0</v>
      </c>
      <c r="M36" s="177">
        <f t="shared" si="2"/>
        <v>0</v>
      </c>
      <c r="N36" s="177">
        <f t="shared" si="2"/>
        <v>0</v>
      </c>
      <c r="O36" s="177">
        <f t="shared" si="2"/>
        <v>0</v>
      </c>
      <c r="P36" s="177">
        <f t="shared" si="2"/>
        <v>0</v>
      </c>
      <c r="Q36" s="177">
        <f t="shared" si="2"/>
        <v>0</v>
      </c>
      <c r="R36" s="177">
        <f t="shared" si="2"/>
        <v>0</v>
      </c>
      <c r="S36" s="177">
        <f t="shared" si="2"/>
        <v>0</v>
      </c>
      <c r="T36" s="177">
        <f t="shared" si="2"/>
        <v>30</v>
      </c>
      <c r="U36" s="177">
        <f t="shared" si="2"/>
        <v>65</v>
      </c>
      <c r="V36" s="177">
        <f t="shared" si="2"/>
        <v>105</v>
      </c>
      <c r="W36" s="177">
        <f t="shared" si="2"/>
        <v>150</v>
      </c>
      <c r="X36" s="177">
        <f t="shared" si="2"/>
        <v>200</v>
      </c>
      <c r="Y36" s="177">
        <f t="shared" si="2"/>
        <v>230</v>
      </c>
      <c r="Z36" s="177">
        <f t="shared" si="2"/>
        <v>270</v>
      </c>
      <c r="AA36" s="177">
        <f t="shared" si="2"/>
        <v>310</v>
      </c>
      <c r="AB36" s="177">
        <f t="shared" si="2"/>
        <v>350</v>
      </c>
      <c r="AC36" s="177">
        <f>SUM(AC37:AC40)</f>
        <v>395</v>
      </c>
      <c r="AD36" s="177">
        <f t="shared" si="2"/>
        <v>440</v>
      </c>
      <c r="AE36" s="177">
        <f t="shared" si="2"/>
        <v>440</v>
      </c>
      <c r="AF36" s="177">
        <f t="shared" si="2"/>
        <v>470</v>
      </c>
      <c r="AG36" s="177">
        <f t="shared" si="2"/>
        <v>500</v>
      </c>
      <c r="AH36" s="177">
        <f t="shared" si="2"/>
        <v>500</v>
      </c>
      <c r="AI36" s="177">
        <f t="shared" si="2"/>
        <v>500</v>
      </c>
      <c r="AJ36" s="177">
        <f t="shared" si="2"/>
        <v>500</v>
      </c>
      <c r="AK36" s="177">
        <f t="shared" si="2"/>
        <v>0</v>
      </c>
      <c r="AL36" s="177">
        <f t="shared" si="2"/>
        <v>0</v>
      </c>
      <c r="AM36" s="177">
        <f t="shared" si="2"/>
        <v>0</v>
      </c>
      <c r="AN36" s="177">
        <f t="shared" si="2"/>
        <v>0</v>
      </c>
      <c r="AO36" s="177">
        <f t="shared" si="2"/>
        <v>0</v>
      </c>
      <c r="AP36" s="177">
        <f t="shared" si="2"/>
        <v>0</v>
      </c>
    </row>
    <row r="37" ht="22.5" customHeight="1">
      <c r="A37" s="136"/>
      <c r="B37" s="173"/>
      <c r="C37" s="191"/>
      <c r="D37" s="175" t="s">
        <v>361</v>
      </c>
      <c r="E37" s="203"/>
      <c r="F37" s="179">
        <v>500</v>
      </c>
      <c r="G37" s="180"/>
      <c r="H37" s="180"/>
      <c r="I37" s="180"/>
      <c r="J37" s="180"/>
      <c r="K37" s="180"/>
      <c r="L37" s="180"/>
      <c r="M37" s="180"/>
      <c r="N37" s="180"/>
      <c r="O37" s="180"/>
      <c r="P37" s="180"/>
      <c r="Q37" s="180"/>
      <c r="R37" s="180"/>
      <c r="S37" s="180"/>
      <c r="T37" s="180">
        <v>30</v>
      </c>
      <c r="U37" s="180">
        <v>65</v>
      </c>
      <c r="V37" s="180">
        <v>105</v>
      </c>
      <c r="W37" s="180">
        <v>150</v>
      </c>
      <c r="X37" s="180">
        <v>200</v>
      </c>
      <c r="Y37" s="180">
        <v>230</v>
      </c>
      <c r="Z37" s="180">
        <v>270</v>
      </c>
      <c r="AA37" s="180">
        <v>310</v>
      </c>
      <c r="AB37" s="180">
        <v>350</v>
      </c>
      <c r="AC37" s="180">
        <v>395</v>
      </c>
      <c r="AD37" s="180">
        <v>440</v>
      </c>
      <c r="AE37" s="180">
        <v>440</v>
      </c>
      <c r="AF37" s="180">
        <v>470</v>
      </c>
      <c r="AG37" s="180">
        <v>500</v>
      </c>
      <c r="AH37" s="180">
        <v>500</v>
      </c>
      <c r="AI37" s="180">
        <v>500</v>
      </c>
      <c r="AJ37" s="180">
        <v>500</v>
      </c>
      <c r="AK37" s="180"/>
      <c r="AL37" s="180"/>
      <c r="AM37" s="180"/>
      <c r="AN37" s="180"/>
      <c r="AO37" s="180"/>
      <c r="AP37" s="181"/>
    </row>
    <row r="38" ht="26.25" customHeight="1">
      <c r="A38" s="136"/>
      <c r="B38" s="173"/>
      <c r="C38" s="191"/>
      <c r="D38" s="175" t="s">
        <v>362</v>
      </c>
      <c r="E38" s="203"/>
      <c r="F38" s="179">
        <f t="shared" ref="F38:F40" si="3">SUM(G38:AP38)</f>
        <v>0</v>
      </c>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1"/>
    </row>
    <row r="39" ht="22.5" customHeight="1">
      <c r="A39" s="136"/>
      <c r="B39" s="173"/>
      <c r="C39" s="191"/>
      <c r="D39" s="175" t="s">
        <v>363</v>
      </c>
      <c r="E39" s="203"/>
      <c r="F39" s="179">
        <f t="shared" si="3"/>
        <v>0</v>
      </c>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1"/>
    </row>
    <row r="40" ht="24" customHeight="1">
      <c r="A40" s="136"/>
      <c r="B40" s="173"/>
      <c r="C40" s="196"/>
      <c r="D40" s="197" t="s">
        <v>364</v>
      </c>
      <c r="E40" s="208"/>
      <c r="F40" s="179">
        <f t="shared" si="3"/>
        <v>0</v>
      </c>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90"/>
    </row>
    <row r="41" ht="21" customHeight="1">
      <c r="A41" s="136"/>
      <c r="B41" s="173">
        <v>7</v>
      </c>
      <c r="C41" s="209" t="s">
        <v>370</v>
      </c>
      <c r="D41" s="200" t="s">
        <v>360</v>
      </c>
      <c r="E41" s="210" t="s">
        <v>91</v>
      </c>
      <c r="F41" s="177">
        <f>SUM(F42:F45)</f>
        <v>1000</v>
      </c>
      <c r="G41" s="177">
        <f t="shared" si="2"/>
        <v>0</v>
      </c>
      <c r="H41" s="177">
        <f t="shared" si="2"/>
        <v>0</v>
      </c>
      <c r="I41" s="177">
        <f t="shared" si="2"/>
        <v>0</v>
      </c>
      <c r="J41" s="177">
        <f t="shared" si="2"/>
        <v>0</v>
      </c>
      <c r="K41" s="177">
        <f t="shared" si="2"/>
        <v>0</v>
      </c>
      <c r="L41" s="177">
        <f t="shared" si="2"/>
        <v>0</v>
      </c>
      <c r="M41" s="177">
        <f t="shared" si="2"/>
        <v>0</v>
      </c>
      <c r="N41" s="177">
        <f t="shared" si="2"/>
        <v>0</v>
      </c>
      <c r="O41" s="177">
        <f t="shared" si="2"/>
        <v>0</v>
      </c>
      <c r="P41" s="177">
        <f t="shared" si="2"/>
        <v>0</v>
      </c>
      <c r="Q41" s="177">
        <f t="shared" si="2"/>
        <v>0</v>
      </c>
      <c r="R41" s="177">
        <f t="shared" si="2"/>
        <v>0</v>
      </c>
      <c r="S41" s="177">
        <f t="shared" si="2"/>
        <v>50</v>
      </c>
      <c r="T41" s="177">
        <f t="shared" si="2"/>
        <v>115</v>
      </c>
      <c r="U41" s="177">
        <f t="shared" si="2"/>
        <v>197</v>
      </c>
      <c r="V41" s="177">
        <f t="shared" si="2"/>
        <v>262</v>
      </c>
      <c r="W41" s="177">
        <f t="shared" si="2"/>
        <v>342</v>
      </c>
      <c r="X41" s="177">
        <f t="shared" si="2"/>
        <v>400</v>
      </c>
      <c r="Y41" s="177">
        <f t="shared" si="2"/>
        <v>448</v>
      </c>
      <c r="Z41" s="177">
        <f t="shared" si="2"/>
        <v>498</v>
      </c>
      <c r="AA41" s="177">
        <f t="shared" si="2"/>
        <v>548</v>
      </c>
      <c r="AB41" s="177">
        <f t="shared" si="2"/>
        <v>598</v>
      </c>
      <c r="AC41" s="177">
        <f>SUM(AC42:AC45)</f>
        <v>648</v>
      </c>
      <c r="AD41" s="177">
        <f t="shared" si="2"/>
        <v>706</v>
      </c>
      <c r="AE41" s="177">
        <f t="shared" si="2"/>
        <v>771</v>
      </c>
      <c r="AF41" s="177">
        <f t="shared" si="2"/>
        <v>836</v>
      </c>
      <c r="AG41" s="177">
        <f t="shared" si="2"/>
        <v>900</v>
      </c>
      <c r="AH41" s="177">
        <f t="shared" si="2"/>
        <v>935</v>
      </c>
      <c r="AI41" s="177">
        <f t="shared" si="2"/>
        <v>970</v>
      </c>
      <c r="AJ41" s="177">
        <f t="shared" si="2"/>
        <v>1000</v>
      </c>
      <c r="AK41" s="177">
        <f t="shared" si="2"/>
        <v>0</v>
      </c>
      <c r="AL41" s="177">
        <f t="shared" si="2"/>
        <v>0</v>
      </c>
      <c r="AM41" s="177">
        <f t="shared" si="2"/>
        <v>0</v>
      </c>
      <c r="AN41" s="177">
        <f t="shared" si="2"/>
        <v>0</v>
      </c>
      <c r="AO41" s="177">
        <f t="shared" si="2"/>
        <v>0</v>
      </c>
      <c r="AP41" s="177">
        <f t="shared" si="2"/>
        <v>0</v>
      </c>
    </row>
    <row r="42" ht="25.5" customHeight="1">
      <c r="A42" s="136"/>
      <c r="B42" s="173"/>
      <c r="C42" s="211"/>
      <c r="D42" s="175" t="s">
        <v>361</v>
      </c>
      <c r="E42" s="212"/>
      <c r="F42" s="179">
        <v>1000</v>
      </c>
      <c r="G42" s="180"/>
      <c r="H42" s="180"/>
      <c r="I42" s="180"/>
      <c r="J42" s="180"/>
      <c r="K42" s="180"/>
      <c r="L42" s="180"/>
      <c r="M42" s="180"/>
      <c r="N42" s="180"/>
      <c r="O42" s="180"/>
      <c r="P42" s="180"/>
      <c r="Q42" s="180"/>
      <c r="R42" s="180"/>
      <c r="S42" s="180">
        <v>50</v>
      </c>
      <c r="T42" s="180">
        <v>115</v>
      </c>
      <c r="U42" s="180">
        <v>197</v>
      </c>
      <c r="V42" s="180">
        <v>262</v>
      </c>
      <c r="W42" s="180">
        <v>342</v>
      </c>
      <c r="X42" s="180">
        <v>400</v>
      </c>
      <c r="Y42" s="180">
        <v>448</v>
      </c>
      <c r="Z42" s="180">
        <v>498</v>
      </c>
      <c r="AA42" s="180">
        <v>548</v>
      </c>
      <c r="AB42" s="180">
        <v>598</v>
      </c>
      <c r="AC42" s="180">
        <v>648</v>
      </c>
      <c r="AD42" s="180">
        <v>706</v>
      </c>
      <c r="AE42" s="180">
        <v>771</v>
      </c>
      <c r="AF42" s="180">
        <v>836</v>
      </c>
      <c r="AG42" s="180">
        <v>900</v>
      </c>
      <c r="AH42" s="180">
        <v>935</v>
      </c>
      <c r="AI42" s="180">
        <v>970</v>
      </c>
      <c r="AJ42" s="180">
        <v>1000</v>
      </c>
      <c r="AK42" s="180"/>
      <c r="AL42" s="180"/>
      <c r="AM42" s="180"/>
      <c r="AN42" s="180"/>
      <c r="AO42" s="180"/>
      <c r="AP42" s="181"/>
    </row>
    <row r="43" ht="25.5" customHeight="1">
      <c r="A43" s="136"/>
      <c r="B43" s="173"/>
      <c r="C43" s="211"/>
      <c r="D43" s="175" t="s">
        <v>362</v>
      </c>
      <c r="E43" s="212"/>
      <c r="F43" s="179">
        <f t="shared" ref="F43:F45" si="4">SUM(G43:AP43)</f>
        <v>0</v>
      </c>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1"/>
    </row>
    <row r="44" ht="16.5" customHeight="1">
      <c r="A44" s="136"/>
      <c r="B44" s="173"/>
      <c r="C44" s="211"/>
      <c r="D44" s="175" t="s">
        <v>363</v>
      </c>
      <c r="E44" s="212"/>
      <c r="F44" s="179">
        <f t="shared" si="4"/>
        <v>0</v>
      </c>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1"/>
    </row>
    <row r="45" ht="21" customHeight="1">
      <c r="A45" s="136"/>
      <c r="B45" s="173"/>
      <c r="C45" s="213"/>
      <c r="D45" s="205" t="s">
        <v>364</v>
      </c>
      <c r="E45" s="214"/>
      <c r="F45" s="179">
        <f t="shared" si="4"/>
        <v>0</v>
      </c>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5"/>
    </row>
    <row r="46" ht="15">
      <c r="A46" s="136"/>
      <c r="B46" s="173">
        <v>8</v>
      </c>
      <c r="C46" s="215" t="s">
        <v>371</v>
      </c>
      <c r="D46" s="193" t="s">
        <v>360</v>
      </c>
      <c r="E46" s="216" t="s">
        <v>95</v>
      </c>
      <c r="F46" s="177">
        <f>SUM(F47:F50)</f>
        <v>400</v>
      </c>
      <c r="G46" s="177">
        <f t="shared" si="2"/>
        <v>0</v>
      </c>
      <c r="H46" s="177">
        <f t="shared" si="2"/>
        <v>0</v>
      </c>
      <c r="I46" s="177">
        <f t="shared" si="2"/>
        <v>0</v>
      </c>
      <c r="J46" s="177">
        <f t="shared" si="2"/>
        <v>0</v>
      </c>
      <c r="K46" s="177">
        <f t="shared" si="2"/>
        <v>0</v>
      </c>
      <c r="L46" s="177">
        <f t="shared" si="2"/>
        <v>0</v>
      </c>
      <c r="M46" s="177">
        <f t="shared" si="2"/>
        <v>0</v>
      </c>
      <c r="N46" s="177">
        <f t="shared" si="2"/>
        <v>0</v>
      </c>
      <c r="O46" s="177">
        <f t="shared" si="2"/>
        <v>0</v>
      </c>
      <c r="P46" s="177">
        <f t="shared" si="2"/>
        <v>0</v>
      </c>
      <c r="Q46" s="177">
        <f t="shared" si="2"/>
        <v>0</v>
      </c>
      <c r="R46" s="177">
        <f t="shared" si="2"/>
        <v>0</v>
      </c>
      <c r="S46" s="177">
        <f t="shared" si="2"/>
        <v>0</v>
      </c>
      <c r="T46" s="177">
        <f t="shared" si="2"/>
        <v>0</v>
      </c>
      <c r="U46" s="177">
        <f t="shared" si="2"/>
        <v>0</v>
      </c>
      <c r="V46" s="177">
        <f t="shared" si="2"/>
        <v>0</v>
      </c>
      <c r="W46" s="177">
        <f t="shared" si="2"/>
        <v>0</v>
      </c>
      <c r="X46" s="177">
        <f t="shared" si="2"/>
        <v>0</v>
      </c>
      <c r="Y46" s="177">
        <f t="shared" si="2"/>
        <v>0</v>
      </c>
      <c r="Z46" s="177">
        <f t="shared" si="2"/>
        <v>0</v>
      </c>
      <c r="AA46" s="177">
        <f t="shared" si="2"/>
        <v>0</v>
      </c>
      <c r="AB46" s="177">
        <f t="shared" si="2"/>
        <v>0</v>
      </c>
      <c r="AC46" s="177">
        <f>SUM(AC47:AC50)</f>
        <v>0</v>
      </c>
      <c r="AD46" s="177">
        <f t="shared" si="2"/>
        <v>0</v>
      </c>
      <c r="AE46" s="177">
        <f t="shared" si="2"/>
        <v>0</v>
      </c>
      <c r="AF46" s="177">
        <f t="shared" si="2"/>
        <v>0</v>
      </c>
      <c r="AG46" s="177">
        <f t="shared" si="2"/>
        <v>0</v>
      </c>
      <c r="AH46" s="177">
        <f t="shared" si="2"/>
        <v>100</v>
      </c>
      <c r="AI46" s="177">
        <f t="shared" si="2"/>
        <v>230</v>
      </c>
      <c r="AJ46" s="177">
        <f t="shared" si="2"/>
        <v>400</v>
      </c>
      <c r="AK46" s="177">
        <f t="shared" si="2"/>
        <v>0</v>
      </c>
      <c r="AL46" s="177">
        <f t="shared" si="2"/>
        <v>0</v>
      </c>
      <c r="AM46" s="177">
        <f t="shared" si="2"/>
        <v>0</v>
      </c>
      <c r="AN46" s="177">
        <f t="shared" si="2"/>
        <v>0</v>
      </c>
      <c r="AO46" s="177">
        <f t="shared" si="2"/>
        <v>0</v>
      </c>
      <c r="AP46" s="177">
        <f t="shared" si="2"/>
        <v>0</v>
      </c>
    </row>
    <row r="47" ht="18.75" customHeight="1">
      <c r="A47" s="136"/>
      <c r="B47" s="173"/>
      <c r="C47" s="215"/>
      <c r="D47" s="193" t="s">
        <v>361</v>
      </c>
      <c r="E47" s="217"/>
      <c r="F47" s="218">
        <v>400</v>
      </c>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v>100</v>
      </c>
      <c r="AI47" s="219">
        <v>230</v>
      </c>
      <c r="AJ47" s="219">
        <v>400</v>
      </c>
      <c r="AK47" s="219"/>
      <c r="AL47" s="219"/>
      <c r="AM47" s="219"/>
      <c r="AN47" s="219"/>
      <c r="AO47" s="219"/>
      <c r="AP47" s="220"/>
    </row>
    <row r="48" ht="25.5" customHeight="1">
      <c r="A48" s="136"/>
      <c r="B48" s="173"/>
      <c r="C48" s="215"/>
      <c r="D48" s="193" t="s">
        <v>362</v>
      </c>
      <c r="E48" s="217"/>
      <c r="F48" s="218">
        <f t="shared" ref="F48:F50" si="5">SUM(G48:AP48)</f>
        <v>0</v>
      </c>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20"/>
    </row>
    <row r="49" ht="18.75" customHeight="1">
      <c r="A49" s="136"/>
      <c r="B49" s="173"/>
      <c r="C49" s="215"/>
      <c r="D49" s="193" t="s">
        <v>363</v>
      </c>
      <c r="E49" s="217"/>
      <c r="F49" s="218">
        <f t="shared" si="5"/>
        <v>0</v>
      </c>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20"/>
    </row>
    <row r="50" ht="23.25" customHeight="1">
      <c r="A50" s="136"/>
      <c r="B50" s="173"/>
      <c r="C50" s="221"/>
      <c r="D50" s="197" t="s">
        <v>364</v>
      </c>
      <c r="E50" s="217"/>
      <c r="F50" s="218">
        <f t="shared" si="5"/>
        <v>0</v>
      </c>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90"/>
    </row>
    <row r="51" ht="15">
      <c r="A51" s="136"/>
      <c r="B51" s="173">
        <v>9</v>
      </c>
      <c r="C51" s="222" t="s">
        <v>372</v>
      </c>
      <c r="D51" s="200" t="s">
        <v>360</v>
      </c>
      <c r="E51" s="216" t="s">
        <v>94</v>
      </c>
      <c r="F51" s="177">
        <f>SUM(F52:F55)</f>
        <v>0</v>
      </c>
      <c r="G51" s="177">
        <f t="shared" si="2"/>
        <v>0</v>
      </c>
      <c r="H51" s="177">
        <f t="shared" si="2"/>
        <v>0</v>
      </c>
      <c r="I51" s="177">
        <f t="shared" si="2"/>
        <v>0</v>
      </c>
      <c r="J51" s="177">
        <f t="shared" si="2"/>
        <v>0</v>
      </c>
      <c r="K51" s="177">
        <f t="shared" si="2"/>
        <v>0</v>
      </c>
      <c r="L51" s="177">
        <f t="shared" si="2"/>
        <v>0</v>
      </c>
      <c r="M51" s="177">
        <f t="shared" si="2"/>
        <v>0</v>
      </c>
      <c r="N51" s="177">
        <f t="shared" si="2"/>
        <v>0</v>
      </c>
      <c r="O51" s="177">
        <f t="shared" si="2"/>
        <v>0</v>
      </c>
      <c r="P51" s="177">
        <f t="shared" si="2"/>
        <v>0</v>
      </c>
      <c r="Q51" s="177">
        <f t="shared" si="2"/>
        <v>0</v>
      </c>
      <c r="R51" s="177">
        <f t="shared" si="2"/>
        <v>0</v>
      </c>
      <c r="S51" s="177">
        <f t="shared" si="2"/>
        <v>0</v>
      </c>
      <c r="T51" s="177">
        <f t="shared" si="2"/>
        <v>0</v>
      </c>
      <c r="U51" s="177">
        <f t="shared" si="2"/>
        <v>0</v>
      </c>
      <c r="V51" s="177">
        <f t="shared" si="2"/>
        <v>0</v>
      </c>
      <c r="W51" s="177">
        <f t="shared" si="2"/>
        <v>0</v>
      </c>
      <c r="X51" s="177">
        <f t="shared" si="2"/>
        <v>0</v>
      </c>
      <c r="Y51" s="177">
        <f t="shared" si="2"/>
        <v>0</v>
      </c>
      <c r="Z51" s="177">
        <f t="shared" si="2"/>
        <v>0</v>
      </c>
      <c r="AA51" s="177">
        <f t="shared" si="2"/>
        <v>0</v>
      </c>
      <c r="AB51" s="177">
        <f t="shared" si="2"/>
        <v>0</v>
      </c>
      <c r="AC51" s="177">
        <f>SUM(AC52:AC55)</f>
        <v>0</v>
      </c>
      <c r="AD51" s="177">
        <f t="shared" si="2"/>
        <v>0</v>
      </c>
      <c r="AE51" s="177">
        <f t="shared" si="2"/>
        <v>0</v>
      </c>
      <c r="AF51" s="177">
        <f t="shared" si="2"/>
        <v>0</v>
      </c>
      <c r="AG51" s="177">
        <f t="shared" si="2"/>
        <v>0</v>
      </c>
      <c r="AH51" s="177">
        <f t="shared" si="2"/>
        <v>0</v>
      </c>
      <c r="AI51" s="177">
        <f t="shared" si="2"/>
        <v>0</v>
      </c>
      <c r="AJ51" s="177">
        <f t="shared" si="2"/>
        <v>0</v>
      </c>
      <c r="AK51" s="177">
        <f t="shared" si="2"/>
        <v>0</v>
      </c>
      <c r="AL51" s="177">
        <f t="shared" si="2"/>
        <v>0</v>
      </c>
      <c r="AM51" s="177">
        <f t="shared" si="2"/>
        <v>0</v>
      </c>
      <c r="AN51" s="177">
        <f t="shared" si="2"/>
        <v>0</v>
      </c>
      <c r="AO51" s="177">
        <f t="shared" si="2"/>
        <v>0</v>
      </c>
      <c r="AP51" s="177">
        <f t="shared" si="2"/>
        <v>0</v>
      </c>
    </row>
    <row r="52" ht="24" customHeight="1">
      <c r="A52" s="136"/>
      <c r="B52" s="173"/>
      <c r="C52" s="223"/>
      <c r="D52" s="175" t="s">
        <v>361</v>
      </c>
      <c r="E52" s="217"/>
      <c r="F52" s="179">
        <v>0</v>
      </c>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1"/>
    </row>
    <row r="53" ht="27.75" customHeight="1">
      <c r="A53" s="136"/>
      <c r="B53" s="173"/>
      <c r="C53" s="223"/>
      <c r="D53" s="175" t="s">
        <v>362</v>
      </c>
      <c r="E53" s="217"/>
      <c r="F53" s="179">
        <v>0</v>
      </c>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1"/>
    </row>
    <row r="54" ht="18" customHeight="1">
      <c r="A54" s="136"/>
      <c r="B54" s="173"/>
      <c r="C54" s="223"/>
      <c r="D54" s="175" t="s">
        <v>363</v>
      </c>
      <c r="E54" s="217"/>
      <c r="F54" s="179">
        <v>0</v>
      </c>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1"/>
    </row>
    <row r="55" ht="21" customHeight="1">
      <c r="A55" s="136"/>
      <c r="B55" s="173"/>
      <c r="C55" s="224"/>
      <c r="D55" s="205" t="s">
        <v>364</v>
      </c>
      <c r="E55" s="225"/>
      <c r="F55" s="183">
        <v>0</v>
      </c>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5"/>
    </row>
    <row r="56" ht="18" customHeight="1">
      <c r="A56" s="136"/>
      <c r="B56" s="173">
        <v>10</v>
      </c>
      <c r="C56" s="226" t="s">
        <v>373</v>
      </c>
      <c r="D56" s="200" t="s">
        <v>360</v>
      </c>
      <c r="E56" s="216" t="s">
        <v>94</v>
      </c>
      <c r="F56" s="177">
        <f>SUM(F57:F60)</f>
        <v>0</v>
      </c>
      <c r="G56" s="177">
        <f t="shared" si="2"/>
        <v>0</v>
      </c>
      <c r="H56" s="177">
        <f t="shared" si="2"/>
        <v>0</v>
      </c>
      <c r="I56" s="177">
        <f t="shared" si="2"/>
        <v>0</v>
      </c>
      <c r="J56" s="177">
        <f t="shared" si="2"/>
        <v>0</v>
      </c>
      <c r="K56" s="177">
        <f t="shared" si="2"/>
        <v>0</v>
      </c>
      <c r="L56" s="177">
        <f t="shared" si="2"/>
        <v>0</v>
      </c>
      <c r="M56" s="177">
        <f t="shared" si="2"/>
        <v>0</v>
      </c>
      <c r="N56" s="177">
        <f t="shared" si="2"/>
        <v>0</v>
      </c>
      <c r="O56" s="177">
        <f t="shared" si="2"/>
        <v>0</v>
      </c>
      <c r="P56" s="177">
        <f t="shared" si="2"/>
        <v>0</v>
      </c>
      <c r="Q56" s="177">
        <f t="shared" si="2"/>
        <v>0</v>
      </c>
      <c r="R56" s="177">
        <f t="shared" si="2"/>
        <v>0</v>
      </c>
      <c r="S56" s="177">
        <f t="shared" si="2"/>
        <v>0</v>
      </c>
      <c r="T56" s="177">
        <f t="shared" si="2"/>
        <v>0</v>
      </c>
      <c r="U56" s="177">
        <f t="shared" si="2"/>
        <v>0</v>
      </c>
      <c r="V56" s="177">
        <f t="shared" si="2"/>
        <v>0</v>
      </c>
      <c r="W56" s="177">
        <f t="shared" si="2"/>
        <v>0</v>
      </c>
      <c r="X56" s="177">
        <f t="shared" si="2"/>
        <v>0</v>
      </c>
      <c r="Y56" s="177">
        <f t="shared" si="2"/>
        <v>0</v>
      </c>
      <c r="Z56" s="177">
        <f t="shared" si="2"/>
        <v>0</v>
      </c>
      <c r="AA56" s="177">
        <f t="shared" si="2"/>
        <v>0</v>
      </c>
      <c r="AB56" s="177">
        <f t="shared" si="2"/>
        <v>0</v>
      </c>
      <c r="AC56" s="177">
        <f>SUM(AC57:AC60)</f>
        <v>0</v>
      </c>
      <c r="AD56" s="177">
        <f t="shared" si="2"/>
        <v>0</v>
      </c>
      <c r="AE56" s="177">
        <f t="shared" si="2"/>
        <v>0</v>
      </c>
      <c r="AF56" s="177">
        <f t="shared" si="2"/>
        <v>0</v>
      </c>
      <c r="AG56" s="177">
        <f t="shared" si="2"/>
        <v>0</v>
      </c>
      <c r="AH56" s="177">
        <f t="shared" si="2"/>
        <v>0</v>
      </c>
      <c r="AI56" s="177">
        <f t="shared" si="2"/>
        <v>0</v>
      </c>
      <c r="AJ56" s="177">
        <f t="shared" si="2"/>
        <v>0</v>
      </c>
      <c r="AK56" s="177">
        <f t="shared" si="2"/>
        <v>0</v>
      </c>
      <c r="AL56" s="177">
        <f t="shared" si="2"/>
        <v>0</v>
      </c>
      <c r="AM56" s="177">
        <f t="shared" si="2"/>
        <v>0</v>
      </c>
      <c r="AN56" s="177">
        <f t="shared" si="2"/>
        <v>0</v>
      </c>
      <c r="AO56" s="177">
        <f t="shared" si="2"/>
        <v>0</v>
      </c>
      <c r="AP56" s="177">
        <f t="shared" si="2"/>
        <v>0</v>
      </c>
    </row>
    <row r="57" ht="21.75" customHeight="1">
      <c r="A57" s="136"/>
      <c r="B57" s="173"/>
      <c r="C57" s="227"/>
      <c r="D57" s="175" t="s">
        <v>361</v>
      </c>
      <c r="E57" s="217"/>
      <c r="F57" s="179">
        <f t="shared" ref="F57:F60" si="6">SUM(G57:AP57)</f>
        <v>0</v>
      </c>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1"/>
    </row>
    <row r="58" ht="23.25" customHeight="1">
      <c r="A58" s="136"/>
      <c r="B58" s="173"/>
      <c r="C58" s="227"/>
      <c r="D58" s="175" t="s">
        <v>362</v>
      </c>
      <c r="E58" s="217"/>
      <c r="F58" s="179">
        <f t="shared" si="6"/>
        <v>0</v>
      </c>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1"/>
    </row>
    <row r="59" ht="24" customHeight="1">
      <c r="A59" s="136"/>
      <c r="B59" s="173"/>
      <c r="C59" s="227"/>
      <c r="D59" s="175" t="s">
        <v>363</v>
      </c>
      <c r="E59" s="217"/>
      <c r="F59" s="179">
        <f t="shared" si="6"/>
        <v>0</v>
      </c>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1"/>
    </row>
    <row r="60" ht="24" customHeight="1">
      <c r="A60" s="136"/>
      <c r="B60" s="173"/>
      <c r="C60" s="228"/>
      <c r="D60" s="205" t="s">
        <v>364</v>
      </c>
      <c r="E60" s="225"/>
      <c r="F60" s="179">
        <f t="shared" si="6"/>
        <v>0</v>
      </c>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5"/>
    </row>
    <row r="61" ht="24" customHeight="1">
      <c r="A61" s="136"/>
      <c r="B61" s="173">
        <v>11</v>
      </c>
      <c r="C61" s="226" t="s">
        <v>374</v>
      </c>
      <c r="D61" s="200" t="s">
        <v>360</v>
      </c>
      <c r="E61" s="216" t="s">
        <v>94</v>
      </c>
      <c r="F61" s="177">
        <f>SUM(F62:F65)</f>
        <v>0</v>
      </c>
      <c r="G61" s="177">
        <f t="shared" si="2"/>
        <v>0</v>
      </c>
      <c r="H61" s="177">
        <f t="shared" si="2"/>
        <v>0</v>
      </c>
      <c r="I61" s="177">
        <f t="shared" si="2"/>
        <v>0</v>
      </c>
      <c r="J61" s="177">
        <f t="shared" si="2"/>
        <v>0</v>
      </c>
      <c r="K61" s="177">
        <f t="shared" si="2"/>
        <v>0</v>
      </c>
      <c r="L61" s="177">
        <f t="shared" si="2"/>
        <v>0</v>
      </c>
      <c r="M61" s="177">
        <f t="shared" si="2"/>
        <v>0</v>
      </c>
      <c r="N61" s="177">
        <f t="shared" si="2"/>
        <v>0</v>
      </c>
      <c r="O61" s="177">
        <f t="shared" si="2"/>
        <v>0</v>
      </c>
      <c r="P61" s="177">
        <f t="shared" si="2"/>
        <v>0</v>
      </c>
      <c r="Q61" s="177">
        <f t="shared" si="2"/>
        <v>0</v>
      </c>
      <c r="R61" s="177">
        <f t="shared" si="2"/>
        <v>0</v>
      </c>
      <c r="S61" s="177">
        <f t="shared" si="2"/>
        <v>0</v>
      </c>
      <c r="T61" s="177">
        <f t="shared" si="2"/>
        <v>0</v>
      </c>
      <c r="U61" s="177">
        <f t="shared" si="2"/>
        <v>0</v>
      </c>
      <c r="V61" s="177">
        <f t="shared" si="2"/>
        <v>0</v>
      </c>
      <c r="W61" s="177">
        <f t="shared" si="2"/>
        <v>0</v>
      </c>
      <c r="X61" s="177">
        <f t="shared" si="2"/>
        <v>0</v>
      </c>
      <c r="Y61" s="177">
        <f t="shared" si="2"/>
        <v>0</v>
      </c>
      <c r="Z61" s="177">
        <f t="shared" si="2"/>
        <v>0</v>
      </c>
      <c r="AA61" s="177">
        <f t="shared" si="2"/>
        <v>0</v>
      </c>
      <c r="AB61" s="177">
        <f t="shared" si="2"/>
        <v>0</v>
      </c>
      <c r="AC61" s="177">
        <f>SUM(AC62:AC65)</f>
        <v>0</v>
      </c>
      <c r="AD61" s="177">
        <f t="shared" si="2"/>
        <v>0</v>
      </c>
      <c r="AE61" s="177">
        <f t="shared" si="2"/>
        <v>0</v>
      </c>
      <c r="AF61" s="177">
        <f t="shared" si="2"/>
        <v>0</v>
      </c>
      <c r="AG61" s="177">
        <f t="shared" si="2"/>
        <v>0</v>
      </c>
      <c r="AH61" s="177">
        <f t="shared" si="2"/>
        <v>0</v>
      </c>
      <c r="AI61" s="177">
        <f t="shared" si="2"/>
        <v>0</v>
      </c>
      <c r="AJ61" s="177">
        <f t="shared" si="2"/>
        <v>0</v>
      </c>
      <c r="AK61" s="177">
        <f t="shared" si="2"/>
        <v>0</v>
      </c>
      <c r="AL61" s="177">
        <f t="shared" si="2"/>
        <v>0</v>
      </c>
      <c r="AM61" s="177">
        <f t="shared" si="2"/>
        <v>0</v>
      </c>
      <c r="AN61" s="177">
        <f t="shared" si="2"/>
        <v>0</v>
      </c>
      <c r="AO61" s="177">
        <f t="shared" si="2"/>
        <v>0</v>
      </c>
      <c r="AP61" s="177">
        <f t="shared" si="2"/>
        <v>0</v>
      </c>
    </row>
    <row r="62" ht="24" customHeight="1">
      <c r="A62" s="136"/>
      <c r="B62" s="173"/>
      <c r="C62" s="227"/>
      <c r="D62" s="175" t="s">
        <v>361</v>
      </c>
      <c r="E62" s="217"/>
      <c r="F62" s="188">
        <f t="shared" ref="F62:F65" si="7">SUM(G62:AP62)</f>
        <v>0</v>
      </c>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90"/>
    </row>
    <row r="63" ht="24" customHeight="1">
      <c r="A63" s="136"/>
      <c r="B63" s="173"/>
      <c r="C63" s="227"/>
      <c r="D63" s="175" t="s">
        <v>362</v>
      </c>
      <c r="E63" s="217"/>
      <c r="F63" s="188">
        <f t="shared" si="7"/>
        <v>0</v>
      </c>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90"/>
    </row>
    <row r="64" ht="24" customHeight="1">
      <c r="A64" s="136"/>
      <c r="B64" s="173"/>
      <c r="C64" s="227"/>
      <c r="D64" s="175" t="s">
        <v>363</v>
      </c>
      <c r="E64" s="217"/>
      <c r="F64" s="188">
        <f t="shared" si="7"/>
        <v>0</v>
      </c>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90"/>
    </row>
    <row r="65" ht="24" customHeight="1">
      <c r="A65" s="136"/>
      <c r="B65" s="173"/>
      <c r="C65" s="227"/>
      <c r="D65" s="197" t="s">
        <v>364</v>
      </c>
      <c r="E65" s="217"/>
      <c r="F65" s="188">
        <f t="shared" si="7"/>
        <v>0</v>
      </c>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90"/>
    </row>
    <row r="66" ht="24" customHeight="1">
      <c r="A66" s="136"/>
      <c r="B66" s="173">
        <v>12</v>
      </c>
      <c r="C66" s="226" t="s">
        <v>375</v>
      </c>
      <c r="D66" s="200" t="s">
        <v>360</v>
      </c>
      <c r="E66" s="216" t="s">
        <v>94</v>
      </c>
      <c r="F66" s="177">
        <f>SUM(F67:F70)</f>
        <v>0</v>
      </c>
      <c r="G66" s="177">
        <f t="shared" si="2"/>
        <v>0</v>
      </c>
      <c r="H66" s="177">
        <f t="shared" si="2"/>
        <v>0</v>
      </c>
      <c r="I66" s="177">
        <f t="shared" si="2"/>
        <v>0</v>
      </c>
      <c r="J66" s="177">
        <f t="shared" si="2"/>
        <v>0</v>
      </c>
      <c r="K66" s="177">
        <f t="shared" si="2"/>
        <v>0</v>
      </c>
      <c r="L66" s="177">
        <f t="shared" si="2"/>
        <v>0</v>
      </c>
      <c r="M66" s="177">
        <f t="shared" si="2"/>
        <v>0</v>
      </c>
      <c r="N66" s="177">
        <f t="shared" si="2"/>
        <v>0</v>
      </c>
      <c r="O66" s="177">
        <f t="shared" si="2"/>
        <v>0</v>
      </c>
      <c r="P66" s="177">
        <f t="shared" si="2"/>
        <v>0</v>
      </c>
      <c r="Q66" s="177">
        <f t="shared" si="2"/>
        <v>0</v>
      </c>
      <c r="R66" s="177">
        <f t="shared" si="2"/>
        <v>0</v>
      </c>
      <c r="S66" s="177">
        <f t="shared" si="2"/>
        <v>0</v>
      </c>
      <c r="T66" s="177">
        <f t="shared" si="2"/>
        <v>0</v>
      </c>
      <c r="U66" s="177">
        <f t="shared" si="2"/>
        <v>0</v>
      </c>
      <c r="V66" s="177">
        <f t="shared" si="2"/>
        <v>0</v>
      </c>
      <c r="W66" s="177">
        <f t="shared" si="2"/>
        <v>0</v>
      </c>
      <c r="X66" s="177">
        <f t="shared" si="2"/>
        <v>0</v>
      </c>
      <c r="Y66" s="177">
        <f t="shared" si="2"/>
        <v>0</v>
      </c>
      <c r="Z66" s="177">
        <f t="shared" si="2"/>
        <v>0</v>
      </c>
      <c r="AA66" s="177">
        <f t="shared" si="2"/>
        <v>0</v>
      </c>
      <c r="AB66" s="177">
        <f t="shared" si="2"/>
        <v>0</v>
      </c>
      <c r="AC66" s="177">
        <f>SUM(AC67:AC70)</f>
        <v>0</v>
      </c>
      <c r="AD66" s="177">
        <f t="shared" si="2"/>
        <v>0</v>
      </c>
      <c r="AE66" s="177">
        <f t="shared" si="2"/>
        <v>0</v>
      </c>
      <c r="AF66" s="177">
        <f t="shared" si="2"/>
        <v>0</v>
      </c>
      <c r="AG66" s="177">
        <f t="shared" si="2"/>
        <v>0</v>
      </c>
      <c r="AH66" s="177">
        <f t="shared" si="2"/>
        <v>0</v>
      </c>
      <c r="AI66" s="177">
        <f t="shared" si="2"/>
        <v>0</v>
      </c>
      <c r="AJ66" s="177">
        <f t="shared" si="2"/>
        <v>0</v>
      </c>
      <c r="AK66" s="177">
        <f t="shared" si="2"/>
        <v>0</v>
      </c>
      <c r="AL66" s="177">
        <f t="shared" si="2"/>
        <v>0</v>
      </c>
      <c r="AM66" s="177">
        <f t="shared" si="2"/>
        <v>0</v>
      </c>
      <c r="AN66" s="177">
        <f t="shared" si="2"/>
        <v>0</v>
      </c>
      <c r="AO66" s="177">
        <f t="shared" si="2"/>
        <v>0</v>
      </c>
      <c r="AP66" s="177">
        <f t="shared" si="2"/>
        <v>0</v>
      </c>
    </row>
    <row r="67" ht="24" customHeight="1">
      <c r="A67" s="136"/>
      <c r="B67" s="173"/>
      <c r="C67" s="227"/>
      <c r="D67" s="175" t="s">
        <v>361</v>
      </c>
      <c r="E67" s="217"/>
      <c r="F67" s="179"/>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row>
    <row r="68" ht="24" customHeight="1">
      <c r="A68" s="136"/>
      <c r="B68" s="173"/>
      <c r="C68" s="227"/>
      <c r="D68" s="175" t="s">
        <v>362</v>
      </c>
      <c r="E68" s="217"/>
      <c r="F68" s="179"/>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row>
    <row r="69" ht="24" customHeight="1">
      <c r="A69" s="136"/>
      <c r="B69" s="173"/>
      <c r="C69" s="227"/>
      <c r="D69" s="175" t="s">
        <v>363</v>
      </c>
      <c r="E69" s="217"/>
      <c r="F69" s="179"/>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row>
    <row r="70" ht="24" customHeight="1">
      <c r="A70" s="136"/>
      <c r="B70" s="173"/>
      <c r="C70" s="228"/>
      <c r="D70" s="229" t="s">
        <v>364</v>
      </c>
      <c r="E70" s="217"/>
      <c r="F70" s="230"/>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2"/>
    </row>
    <row r="71" ht="24" customHeight="1">
      <c r="A71" s="136"/>
      <c r="B71" s="173">
        <v>13</v>
      </c>
      <c r="C71" s="226" t="s">
        <v>376</v>
      </c>
      <c r="D71" s="200" t="s">
        <v>360</v>
      </c>
      <c r="E71" s="216" t="s">
        <v>94</v>
      </c>
      <c r="F71" s="177">
        <v>7</v>
      </c>
      <c r="G71" s="177">
        <f t="shared" si="2"/>
        <v>0</v>
      </c>
      <c r="H71" s="177">
        <f t="shared" si="2"/>
        <v>0</v>
      </c>
      <c r="I71" s="177">
        <f t="shared" si="2"/>
        <v>0</v>
      </c>
      <c r="J71" s="177">
        <f t="shared" si="2"/>
        <v>0</v>
      </c>
      <c r="K71" s="177">
        <f t="shared" si="2"/>
        <v>0</v>
      </c>
      <c r="L71" s="177">
        <f t="shared" si="2"/>
        <v>0</v>
      </c>
      <c r="M71" s="177">
        <f t="shared" si="2"/>
        <v>0</v>
      </c>
      <c r="N71" s="177">
        <f t="shared" si="2"/>
        <v>0</v>
      </c>
      <c r="O71" s="177">
        <f t="shared" si="2"/>
        <v>0</v>
      </c>
      <c r="P71" s="177">
        <f t="shared" si="2"/>
        <v>0</v>
      </c>
      <c r="Q71" s="177">
        <v>7</v>
      </c>
      <c r="R71" s="177">
        <v>7</v>
      </c>
      <c r="S71" s="177">
        <v>7</v>
      </c>
      <c r="T71" s="177">
        <v>7</v>
      </c>
      <c r="U71" s="177">
        <v>7</v>
      </c>
      <c r="V71" s="177">
        <v>7</v>
      </c>
      <c r="W71" s="177">
        <v>7</v>
      </c>
      <c r="X71" s="177">
        <v>7</v>
      </c>
      <c r="Y71" s="177">
        <v>7</v>
      </c>
      <c r="Z71" s="177">
        <v>7</v>
      </c>
      <c r="AA71" s="177">
        <v>7</v>
      </c>
      <c r="AB71" s="177">
        <v>7</v>
      </c>
      <c r="AC71" s="177">
        <v>7</v>
      </c>
      <c r="AD71" s="177">
        <v>7</v>
      </c>
      <c r="AE71" s="177">
        <v>7</v>
      </c>
      <c r="AF71" s="177">
        <v>7</v>
      </c>
      <c r="AG71" s="177">
        <v>7</v>
      </c>
      <c r="AH71" s="177">
        <v>7</v>
      </c>
      <c r="AI71" s="177">
        <v>7</v>
      </c>
      <c r="AJ71" s="177">
        <f t="shared" si="2"/>
        <v>0</v>
      </c>
      <c r="AK71" s="177">
        <f t="shared" si="2"/>
        <v>0</v>
      </c>
      <c r="AL71" s="177">
        <f t="shared" si="2"/>
        <v>0</v>
      </c>
      <c r="AM71" s="177">
        <f t="shared" si="2"/>
        <v>0</v>
      </c>
      <c r="AN71" s="177">
        <f t="shared" si="2"/>
        <v>0</v>
      </c>
      <c r="AO71" s="177">
        <f t="shared" si="2"/>
        <v>0</v>
      </c>
      <c r="AP71" s="177">
        <f t="shared" si="2"/>
        <v>0</v>
      </c>
    </row>
    <row r="72" ht="24" customHeight="1">
      <c r="A72" s="136"/>
      <c r="B72" s="173"/>
      <c r="C72" s="227"/>
      <c r="D72" s="175" t="s">
        <v>361</v>
      </c>
      <c r="E72" s="217"/>
      <c r="F72" s="188">
        <f t="shared" ref="F72:F74" si="8">SUM(G72:AP72)</f>
        <v>0</v>
      </c>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0"/>
      <c r="AE72" s="180"/>
      <c r="AF72" s="180"/>
      <c r="AG72" s="180"/>
      <c r="AH72" s="180"/>
      <c r="AI72" s="180"/>
      <c r="AJ72" s="180"/>
      <c r="AK72" s="180"/>
      <c r="AL72" s="180"/>
      <c r="AM72" s="180"/>
      <c r="AN72" s="180"/>
      <c r="AO72" s="180"/>
      <c r="AP72" s="180"/>
    </row>
    <row r="73" ht="24" customHeight="1">
      <c r="A73" s="136"/>
      <c r="B73" s="173"/>
      <c r="C73" s="227"/>
      <c r="D73" s="175" t="s">
        <v>362</v>
      </c>
      <c r="E73" s="217"/>
      <c r="F73" s="188">
        <f t="shared" si="8"/>
        <v>0</v>
      </c>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0"/>
      <c r="AE73" s="180"/>
      <c r="AF73" s="180"/>
      <c r="AG73" s="180"/>
      <c r="AH73" s="180"/>
      <c r="AI73" s="180"/>
      <c r="AJ73" s="180"/>
      <c r="AK73" s="180"/>
      <c r="AL73" s="180"/>
      <c r="AM73" s="180"/>
      <c r="AN73" s="180"/>
      <c r="AO73" s="180"/>
      <c r="AP73" s="180"/>
    </row>
    <row r="74" ht="24" customHeight="1">
      <c r="A74" s="136"/>
      <c r="B74" s="173"/>
      <c r="C74" s="227"/>
      <c r="D74" s="175" t="s">
        <v>363</v>
      </c>
      <c r="E74" s="217"/>
      <c r="F74" s="188">
        <f t="shared" si="8"/>
        <v>0</v>
      </c>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0"/>
      <c r="AE74" s="180"/>
      <c r="AF74" s="180"/>
      <c r="AG74" s="180"/>
      <c r="AH74" s="180"/>
      <c r="AI74" s="180"/>
      <c r="AJ74" s="180"/>
      <c r="AK74" s="180"/>
      <c r="AL74" s="180"/>
      <c r="AM74" s="180"/>
      <c r="AN74" s="180"/>
      <c r="AO74" s="180"/>
      <c r="AP74" s="180"/>
    </row>
    <row r="75" ht="24" customHeight="1">
      <c r="A75" s="136"/>
      <c r="B75" s="173"/>
      <c r="C75" s="227"/>
      <c r="D75" s="197" t="s">
        <v>364</v>
      </c>
      <c r="E75" s="217"/>
      <c r="F75" s="188">
        <v>7</v>
      </c>
      <c r="G75" s="189"/>
      <c r="H75" s="189"/>
      <c r="I75" s="189"/>
      <c r="J75" s="189"/>
      <c r="K75" s="189"/>
      <c r="L75" s="189"/>
      <c r="M75" s="189"/>
      <c r="N75" s="189"/>
      <c r="O75" s="189"/>
      <c r="P75" s="189"/>
      <c r="Q75" s="189">
        <v>7</v>
      </c>
      <c r="R75" s="189">
        <v>7</v>
      </c>
      <c r="S75" s="189">
        <v>7</v>
      </c>
      <c r="T75" s="189">
        <v>7</v>
      </c>
      <c r="U75" s="189">
        <v>7</v>
      </c>
      <c r="V75" s="189">
        <v>7</v>
      </c>
      <c r="W75" s="189">
        <v>7</v>
      </c>
      <c r="X75" s="189">
        <v>7</v>
      </c>
      <c r="Y75" s="189">
        <v>7</v>
      </c>
      <c r="Z75" s="189">
        <v>7</v>
      </c>
      <c r="AA75" s="189">
        <v>7</v>
      </c>
      <c r="AB75" s="189">
        <v>7</v>
      </c>
      <c r="AC75" s="189">
        <v>7</v>
      </c>
      <c r="AD75" s="233">
        <v>7</v>
      </c>
      <c r="AE75" s="233">
        <v>7</v>
      </c>
      <c r="AF75" s="233">
        <v>7</v>
      </c>
      <c r="AG75" s="233">
        <v>7</v>
      </c>
      <c r="AH75" s="233">
        <v>7</v>
      </c>
      <c r="AI75" s="233">
        <v>7</v>
      </c>
      <c r="AJ75" s="233"/>
      <c r="AK75" s="233"/>
      <c r="AL75" s="233"/>
      <c r="AM75" s="233"/>
      <c r="AN75" s="233"/>
      <c r="AO75" s="233"/>
      <c r="AP75" s="234"/>
    </row>
    <row r="76" ht="24" customHeight="1">
      <c r="A76" s="136"/>
      <c r="B76" s="173">
        <v>14</v>
      </c>
      <c r="C76" s="226" t="s">
        <v>377</v>
      </c>
      <c r="D76" s="200" t="s">
        <v>360</v>
      </c>
      <c r="E76" s="216" t="s">
        <v>95</v>
      </c>
      <c r="F76" s="177">
        <f>SUM(F77:F80)</f>
        <v>0</v>
      </c>
      <c r="G76" s="177">
        <f t="shared" ref="G75:AP92" si="9">SUM(G77:G80)</f>
        <v>0</v>
      </c>
      <c r="H76" s="177">
        <f t="shared" si="9"/>
        <v>0</v>
      </c>
      <c r="I76" s="177">
        <f t="shared" si="9"/>
        <v>0</v>
      </c>
      <c r="J76" s="177">
        <f t="shared" si="9"/>
        <v>0</v>
      </c>
      <c r="K76" s="177">
        <f t="shared" si="9"/>
        <v>0</v>
      </c>
      <c r="L76" s="177">
        <f t="shared" si="9"/>
        <v>0</v>
      </c>
      <c r="M76" s="177">
        <f t="shared" si="9"/>
        <v>0</v>
      </c>
      <c r="N76" s="177">
        <f t="shared" si="9"/>
        <v>0</v>
      </c>
      <c r="O76" s="177">
        <f t="shared" si="9"/>
        <v>0</v>
      </c>
      <c r="P76" s="177">
        <f t="shared" si="9"/>
        <v>0</v>
      </c>
      <c r="Q76" s="177">
        <f t="shared" si="9"/>
        <v>0</v>
      </c>
      <c r="R76" s="177">
        <f t="shared" si="9"/>
        <v>0</v>
      </c>
      <c r="S76" s="177">
        <f t="shared" si="9"/>
        <v>0</v>
      </c>
      <c r="T76" s="177">
        <f t="shared" si="9"/>
        <v>0</v>
      </c>
      <c r="U76" s="177">
        <f t="shared" si="9"/>
        <v>0</v>
      </c>
      <c r="V76" s="177">
        <f t="shared" si="9"/>
        <v>0</v>
      </c>
      <c r="W76" s="177">
        <f t="shared" si="9"/>
        <v>0</v>
      </c>
      <c r="X76" s="177">
        <f t="shared" si="9"/>
        <v>0</v>
      </c>
      <c r="Y76" s="177">
        <f t="shared" si="9"/>
        <v>0</v>
      </c>
      <c r="Z76" s="177">
        <f t="shared" si="9"/>
        <v>0</v>
      </c>
      <c r="AA76" s="177">
        <f t="shared" si="9"/>
        <v>0</v>
      </c>
      <c r="AB76" s="177">
        <f t="shared" si="9"/>
        <v>0</v>
      </c>
      <c r="AC76" s="177">
        <f>SUM(AC77:AC80)</f>
        <v>0</v>
      </c>
      <c r="AD76" s="177">
        <f t="shared" si="9"/>
        <v>0</v>
      </c>
      <c r="AE76" s="177">
        <f t="shared" si="9"/>
        <v>0</v>
      </c>
      <c r="AF76" s="177">
        <f t="shared" si="9"/>
        <v>0</v>
      </c>
      <c r="AG76" s="177">
        <f t="shared" si="9"/>
        <v>0</v>
      </c>
      <c r="AH76" s="177">
        <f t="shared" si="9"/>
        <v>0</v>
      </c>
      <c r="AI76" s="177">
        <f t="shared" si="9"/>
        <v>0</v>
      </c>
      <c r="AJ76" s="177">
        <f t="shared" si="9"/>
        <v>0</v>
      </c>
      <c r="AK76" s="177">
        <f t="shared" si="9"/>
        <v>0</v>
      </c>
      <c r="AL76" s="177">
        <f t="shared" si="9"/>
        <v>0</v>
      </c>
      <c r="AM76" s="177">
        <f t="shared" si="9"/>
        <v>0</v>
      </c>
      <c r="AN76" s="177">
        <f t="shared" si="9"/>
        <v>0</v>
      </c>
      <c r="AO76" s="177">
        <f t="shared" si="9"/>
        <v>0</v>
      </c>
      <c r="AP76" s="177">
        <f t="shared" si="9"/>
        <v>0</v>
      </c>
    </row>
    <row r="77" ht="24" customHeight="1">
      <c r="A77" s="136"/>
      <c r="B77" s="173"/>
      <c r="C77" s="227"/>
      <c r="D77" s="175" t="s">
        <v>361</v>
      </c>
      <c r="E77" s="217"/>
      <c r="F77" s="188"/>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90"/>
    </row>
    <row r="78" ht="24" customHeight="1">
      <c r="A78" s="136"/>
      <c r="B78" s="173"/>
      <c r="C78" s="227"/>
      <c r="D78" s="175" t="s">
        <v>362</v>
      </c>
      <c r="E78" s="217"/>
      <c r="F78" s="188"/>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90"/>
    </row>
    <row r="79" ht="24" customHeight="1">
      <c r="A79" s="136"/>
      <c r="B79" s="173"/>
      <c r="C79" s="227"/>
      <c r="D79" s="175" t="s">
        <v>363</v>
      </c>
      <c r="E79" s="217"/>
      <c r="F79" s="188"/>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90"/>
    </row>
    <row r="80" ht="30" customHeight="1">
      <c r="A80" s="136"/>
      <c r="B80" s="173"/>
      <c r="C80" s="228"/>
      <c r="D80" s="205" t="s">
        <v>364</v>
      </c>
      <c r="E80" s="225"/>
      <c r="F80" s="183"/>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5"/>
    </row>
    <row r="81" ht="18.75" customHeight="1">
      <c r="A81" s="136"/>
      <c r="B81" s="167"/>
      <c r="C81" s="235" t="s">
        <v>378</v>
      </c>
      <c r="D81" s="236"/>
      <c r="E81" s="237"/>
      <c r="F81" s="238"/>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40"/>
    </row>
    <row r="82" ht="18" customHeight="1">
      <c r="A82" s="136"/>
      <c r="B82" s="241">
        <v>15</v>
      </c>
      <c r="C82" s="242" t="s">
        <v>379</v>
      </c>
      <c r="D82" s="193" t="s">
        <v>360</v>
      </c>
      <c r="E82" s="216" t="s">
        <v>94</v>
      </c>
      <c r="F82" s="177">
        <f>SUM(F83:F86)</f>
        <v>3</v>
      </c>
      <c r="G82" s="177">
        <f t="shared" si="9"/>
        <v>0</v>
      </c>
      <c r="H82" s="177">
        <f t="shared" si="9"/>
        <v>0</v>
      </c>
      <c r="I82" s="177">
        <f t="shared" si="9"/>
        <v>0</v>
      </c>
      <c r="J82" s="177">
        <f t="shared" si="9"/>
        <v>0</v>
      </c>
      <c r="K82" s="177">
        <f t="shared" si="9"/>
        <v>0</v>
      </c>
      <c r="L82" s="177">
        <f t="shared" si="9"/>
        <v>0</v>
      </c>
      <c r="M82" s="177">
        <f t="shared" si="9"/>
        <v>0</v>
      </c>
      <c r="N82" s="177">
        <f t="shared" si="9"/>
        <v>0</v>
      </c>
      <c r="O82" s="177">
        <f t="shared" si="9"/>
        <v>0</v>
      </c>
      <c r="P82" s="177">
        <f t="shared" si="9"/>
        <v>0</v>
      </c>
      <c r="Q82" s="177">
        <f t="shared" si="9"/>
        <v>0</v>
      </c>
      <c r="R82" s="177">
        <f t="shared" si="9"/>
        <v>0</v>
      </c>
      <c r="S82" s="177">
        <f t="shared" si="9"/>
        <v>0</v>
      </c>
      <c r="T82" s="177">
        <f t="shared" si="9"/>
        <v>0</v>
      </c>
      <c r="U82" s="177">
        <f t="shared" si="9"/>
        <v>0</v>
      </c>
      <c r="V82" s="177">
        <f t="shared" si="9"/>
        <v>0</v>
      </c>
      <c r="W82" s="177">
        <f t="shared" si="9"/>
        <v>3</v>
      </c>
      <c r="X82" s="177">
        <f t="shared" si="9"/>
        <v>3</v>
      </c>
      <c r="Y82" s="177">
        <f t="shared" si="9"/>
        <v>3</v>
      </c>
      <c r="Z82" s="177">
        <f t="shared" si="9"/>
        <v>3</v>
      </c>
      <c r="AA82" s="177">
        <f t="shared" si="9"/>
        <v>3</v>
      </c>
      <c r="AB82" s="177">
        <f t="shared" si="9"/>
        <v>3</v>
      </c>
      <c r="AC82" s="177">
        <f>SUM(AC83:AC86)</f>
        <v>3</v>
      </c>
      <c r="AD82" s="177">
        <f t="shared" si="9"/>
        <v>3</v>
      </c>
      <c r="AE82" s="177">
        <f t="shared" si="9"/>
        <v>3</v>
      </c>
      <c r="AF82" s="177">
        <f t="shared" si="9"/>
        <v>3</v>
      </c>
      <c r="AG82" s="177">
        <f t="shared" si="9"/>
        <v>3</v>
      </c>
      <c r="AH82" s="177">
        <f t="shared" si="9"/>
        <v>3</v>
      </c>
      <c r="AI82" s="177">
        <f t="shared" si="9"/>
        <v>3</v>
      </c>
      <c r="AJ82" s="177">
        <f t="shared" si="9"/>
        <v>3</v>
      </c>
      <c r="AK82" s="177">
        <f t="shared" si="9"/>
        <v>0</v>
      </c>
      <c r="AL82" s="177">
        <f t="shared" si="9"/>
        <v>0</v>
      </c>
      <c r="AM82" s="177">
        <f t="shared" si="9"/>
        <v>0</v>
      </c>
      <c r="AN82" s="177">
        <f t="shared" si="9"/>
        <v>0</v>
      </c>
      <c r="AO82" s="177">
        <f t="shared" si="9"/>
        <v>0</v>
      </c>
      <c r="AP82" s="177">
        <f t="shared" si="9"/>
        <v>0</v>
      </c>
    </row>
    <row r="83" ht="18.75" customHeight="1">
      <c r="A83" s="136"/>
      <c r="B83" s="243"/>
      <c r="C83" s="242"/>
      <c r="D83" s="193" t="s">
        <v>361</v>
      </c>
      <c r="E83" s="217"/>
      <c r="F83" s="218">
        <v>3</v>
      </c>
      <c r="G83" s="219"/>
      <c r="H83" s="219"/>
      <c r="I83" s="219"/>
      <c r="J83" s="219"/>
      <c r="K83" s="219"/>
      <c r="L83" s="219"/>
      <c r="M83" s="219"/>
      <c r="N83" s="219"/>
      <c r="O83" s="219"/>
      <c r="P83" s="219"/>
      <c r="Q83" s="219"/>
      <c r="R83" s="219"/>
      <c r="S83" s="219"/>
      <c r="T83" s="219"/>
      <c r="U83" s="219"/>
      <c r="V83" s="219"/>
      <c r="W83" s="219">
        <v>3</v>
      </c>
      <c r="X83" s="219">
        <v>3</v>
      </c>
      <c r="Y83" s="219">
        <v>3</v>
      </c>
      <c r="Z83" s="219">
        <v>3</v>
      </c>
      <c r="AA83" s="219">
        <v>3</v>
      </c>
      <c r="AB83" s="219">
        <v>3</v>
      </c>
      <c r="AC83" s="219">
        <v>3</v>
      </c>
      <c r="AD83" s="219">
        <v>3</v>
      </c>
      <c r="AE83" s="219">
        <v>3</v>
      </c>
      <c r="AF83" s="219">
        <v>3</v>
      </c>
      <c r="AG83" s="219">
        <v>3</v>
      </c>
      <c r="AH83" s="219">
        <v>3</v>
      </c>
      <c r="AI83" s="219">
        <v>3</v>
      </c>
      <c r="AJ83" s="219">
        <v>3</v>
      </c>
      <c r="AK83" s="219"/>
      <c r="AL83" s="219"/>
      <c r="AM83" s="219"/>
      <c r="AN83" s="219"/>
      <c r="AO83" s="219"/>
      <c r="AP83" s="220"/>
    </row>
    <row r="84" ht="21" customHeight="1">
      <c r="A84" s="136"/>
      <c r="B84" s="243"/>
      <c r="C84" s="242"/>
      <c r="D84" s="193" t="s">
        <v>362</v>
      </c>
      <c r="E84" s="217"/>
      <c r="F84" s="218">
        <f t="shared" ref="F84:F86" si="10">SUM(G84:AP84)</f>
        <v>0</v>
      </c>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20"/>
    </row>
    <row r="85" ht="18.75" customHeight="1">
      <c r="A85" s="136"/>
      <c r="B85" s="243"/>
      <c r="C85" s="242"/>
      <c r="D85" s="193" t="s">
        <v>363</v>
      </c>
      <c r="E85" s="217"/>
      <c r="F85" s="218">
        <f t="shared" si="10"/>
        <v>0</v>
      </c>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20"/>
    </row>
    <row r="86" ht="22.5" customHeight="1">
      <c r="A86" s="136"/>
      <c r="B86" s="244"/>
      <c r="C86" s="245"/>
      <c r="D86" s="197" t="s">
        <v>364</v>
      </c>
      <c r="E86" s="225"/>
      <c r="F86" s="218">
        <f t="shared" si="10"/>
        <v>0</v>
      </c>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90"/>
    </row>
    <row r="87" ht="19.5" customHeight="1">
      <c r="A87" s="136"/>
      <c r="B87" s="241">
        <v>16</v>
      </c>
      <c r="C87" s="209" t="s">
        <v>380</v>
      </c>
      <c r="D87" s="200" t="s">
        <v>360</v>
      </c>
      <c r="E87" s="216" t="s">
        <v>94</v>
      </c>
      <c r="F87" s="177">
        <f>SUM(F88:F91)</f>
        <v>0</v>
      </c>
      <c r="G87" s="177">
        <f t="shared" si="9"/>
        <v>0</v>
      </c>
      <c r="H87" s="177">
        <f t="shared" si="9"/>
        <v>0</v>
      </c>
      <c r="I87" s="177">
        <f t="shared" si="9"/>
        <v>0</v>
      </c>
      <c r="J87" s="177">
        <f t="shared" si="9"/>
        <v>0</v>
      </c>
      <c r="K87" s="177">
        <f t="shared" si="9"/>
        <v>0</v>
      </c>
      <c r="L87" s="177">
        <f t="shared" si="9"/>
        <v>0</v>
      </c>
      <c r="M87" s="177">
        <f t="shared" si="9"/>
        <v>0</v>
      </c>
      <c r="N87" s="177">
        <f t="shared" si="9"/>
        <v>0</v>
      </c>
      <c r="O87" s="177">
        <f t="shared" si="9"/>
        <v>0</v>
      </c>
      <c r="P87" s="177">
        <f t="shared" si="9"/>
        <v>0</v>
      </c>
      <c r="Q87" s="177">
        <f t="shared" si="9"/>
        <v>0</v>
      </c>
      <c r="R87" s="177">
        <f t="shared" si="9"/>
        <v>0</v>
      </c>
      <c r="S87" s="177">
        <f t="shared" si="9"/>
        <v>0</v>
      </c>
      <c r="T87" s="177">
        <f t="shared" si="9"/>
        <v>0</v>
      </c>
      <c r="U87" s="177">
        <f t="shared" si="9"/>
        <v>0</v>
      </c>
      <c r="V87" s="177">
        <f t="shared" si="9"/>
        <v>0</v>
      </c>
      <c r="W87" s="177">
        <f t="shared" si="9"/>
        <v>0</v>
      </c>
      <c r="X87" s="177">
        <f t="shared" si="9"/>
        <v>0</v>
      </c>
      <c r="Y87" s="177">
        <f t="shared" si="9"/>
        <v>0</v>
      </c>
      <c r="Z87" s="177">
        <f t="shared" si="9"/>
        <v>0</v>
      </c>
      <c r="AA87" s="177">
        <f t="shared" si="9"/>
        <v>0</v>
      </c>
      <c r="AB87" s="177">
        <f t="shared" si="9"/>
        <v>0</v>
      </c>
      <c r="AC87" s="177">
        <f>SUM(AC88:AC91)</f>
        <v>0</v>
      </c>
      <c r="AD87" s="177">
        <f t="shared" si="9"/>
        <v>0</v>
      </c>
      <c r="AE87" s="177">
        <f t="shared" si="9"/>
        <v>0</v>
      </c>
      <c r="AF87" s="177">
        <f t="shared" si="9"/>
        <v>0</v>
      </c>
      <c r="AG87" s="177">
        <f t="shared" si="9"/>
        <v>0</v>
      </c>
      <c r="AH87" s="177">
        <f t="shared" si="9"/>
        <v>0</v>
      </c>
      <c r="AI87" s="177">
        <f t="shared" si="9"/>
        <v>0</v>
      </c>
      <c r="AJ87" s="177">
        <f t="shared" si="9"/>
        <v>0</v>
      </c>
      <c r="AK87" s="177">
        <f t="shared" si="9"/>
        <v>0</v>
      </c>
      <c r="AL87" s="177">
        <f t="shared" si="9"/>
        <v>0</v>
      </c>
      <c r="AM87" s="177">
        <f t="shared" si="9"/>
        <v>0</v>
      </c>
      <c r="AN87" s="177">
        <f t="shared" si="9"/>
        <v>0</v>
      </c>
      <c r="AO87" s="177">
        <f t="shared" si="9"/>
        <v>0</v>
      </c>
      <c r="AP87" s="177">
        <f t="shared" si="9"/>
        <v>0</v>
      </c>
    </row>
    <row r="88" ht="19.5" customHeight="1">
      <c r="A88" s="136"/>
      <c r="B88" s="243"/>
      <c r="C88" s="211"/>
      <c r="D88" s="175" t="s">
        <v>361</v>
      </c>
      <c r="E88" s="217"/>
      <c r="F88" s="179"/>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1"/>
    </row>
    <row r="89" ht="22.5" customHeight="1">
      <c r="A89" s="136"/>
      <c r="B89" s="243"/>
      <c r="C89" s="211"/>
      <c r="D89" s="175" t="s">
        <v>362</v>
      </c>
      <c r="E89" s="217"/>
      <c r="F89" s="179"/>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1"/>
    </row>
    <row r="90" ht="18.75" customHeight="1">
      <c r="A90" s="136"/>
      <c r="B90" s="243"/>
      <c r="C90" s="211"/>
      <c r="D90" s="175" t="s">
        <v>363</v>
      </c>
      <c r="E90" s="217"/>
      <c r="F90" s="179"/>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1"/>
    </row>
    <row r="91" ht="36.75" customHeight="1">
      <c r="A91" s="136"/>
      <c r="B91" s="244"/>
      <c r="C91" s="213"/>
      <c r="D91" s="205" t="s">
        <v>364</v>
      </c>
      <c r="E91" s="225"/>
      <c r="F91" s="183"/>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5"/>
    </row>
    <row r="92" ht="19.5" customHeight="1">
      <c r="A92" s="136"/>
      <c r="B92" s="241">
        <v>17</v>
      </c>
      <c r="C92" s="242" t="s">
        <v>381</v>
      </c>
      <c r="D92" s="193" t="s">
        <v>360</v>
      </c>
      <c r="E92" s="216" t="s">
        <v>94</v>
      </c>
      <c r="F92" s="177">
        <f>SUM(F93:F96)</f>
        <v>0</v>
      </c>
      <c r="G92" s="177">
        <f t="shared" si="9"/>
        <v>0</v>
      </c>
      <c r="H92" s="177">
        <f t="shared" si="9"/>
        <v>0</v>
      </c>
      <c r="I92" s="177">
        <f t="shared" si="9"/>
        <v>0</v>
      </c>
      <c r="J92" s="177">
        <f t="shared" si="9"/>
        <v>0</v>
      </c>
      <c r="K92" s="177">
        <f t="shared" si="9"/>
        <v>0</v>
      </c>
      <c r="L92" s="177">
        <f t="shared" si="9"/>
        <v>0</v>
      </c>
      <c r="M92" s="177">
        <f t="shared" si="9"/>
        <v>0</v>
      </c>
      <c r="N92" s="177">
        <f t="shared" si="9"/>
        <v>0</v>
      </c>
      <c r="O92" s="177">
        <f t="shared" si="9"/>
        <v>0</v>
      </c>
      <c r="P92" s="177">
        <f t="shared" si="9"/>
        <v>0</v>
      </c>
      <c r="Q92" s="177">
        <f t="shared" si="9"/>
        <v>0</v>
      </c>
      <c r="R92" s="177">
        <f t="shared" si="9"/>
        <v>0</v>
      </c>
      <c r="S92" s="177">
        <f t="shared" si="9"/>
        <v>0</v>
      </c>
      <c r="T92" s="177">
        <f t="shared" si="9"/>
        <v>0</v>
      </c>
      <c r="U92" s="177">
        <f t="shared" si="9"/>
        <v>0</v>
      </c>
      <c r="V92" s="177">
        <f t="shared" si="9"/>
        <v>0</v>
      </c>
      <c r="W92" s="177">
        <f t="shared" si="9"/>
        <v>0</v>
      </c>
      <c r="X92" s="177">
        <f t="shared" si="9"/>
        <v>0</v>
      </c>
      <c r="Y92" s="177">
        <f t="shared" si="9"/>
        <v>0</v>
      </c>
      <c r="Z92" s="177">
        <f t="shared" si="9"/>
        <v>0</v>
      </c>
      <c r="AA92" s="177">
        <f t="shared" si="9"/>
        <v>0</v>
      </c>
      <c r="AB92" s="177">
        <f t="shared" si="9"/>
        <v>0</v>
      </c>
      <c r="AC92" s="177">
        <f>SUM(AC93:AC96)</f>
        <v>0</v>
      </c>
      <c r="AD92" s="177">
        <f t="shared" si="9"/>
        <v>0</v>
      </c>
      <c r="AE92" s="177">
        <f t="shared" si="9"/>
        <v>0</v>
      </c>
      <c r="AF92" s="177">
        <f t="shared" si="9"/>
        <v>0</v>
      </c>
      <c r="AG92" s="177">
        <f t="shared" si="9"/>
        <v>0</v>
      </c>
      <c r="AH92" s="177">
        <f t="shared" si="9"/>
        <v>0</v>
      </c>
      <c r="AI92" s="177">
        <f t="shared" si="9"/>
        <v>0</v>
      </c>
      <c r="AJ92" s="177">
        <f t="shared" si="9"/>
        <v>0</v>
      </c>
      <c r="AK92" s="177">
        <f t="shared" si="9"/>
        <v>0</v>
      </c>
      <c r="AL92" s="177">
        <f t="shared" si="9"/>
        <v>0</v>
      </c>
      <c r="AM92" s="177">
        <f t="shared" si="9"/>
        <v>0</v>
      </c>
      <c r="AN92" s="177">
        <f t="shared" si="9"/>
        <v>0</v>
      </c>
      <c r="AO92" s="177">
        <f t="shared" si="9"/>
        <v>0</v>
      </c>
      <c r="AP92" s="177">
        <f t="shared" si="9"/>
        <v>0</v>
      </c>
    </row>
    <row r="93" ht="25.5" customHeight="1">
      <c r="A93" s="136"/>
      <c r="B93" s="243"/>
      <c r="C93" s="242"/>
      <c r="D93" s="193" t="s">
        <v>361</v>
      </c>
      <c r="E93" s="217"/>
      <c r="F93" s="218"/>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20"/>
    </row>
    <row r="94" ht="24" customHeight="1">
      <c r="A94" s="136"/>
      <c r="B94" s="243"/>
      <c r="C94" s="242"/>
      <c r="D94" s="193" t="s">
        <v>362</v>
      </c>
      <c r="E94" s="217"/>
      <c r="F94" s="218"/>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20"/>
    </row>
    <row r="95" ht="22.5" customHeight="1">
      <c r="A95" s="136"/>
      <c r="B95" s="243"/>
      <c r="C95" s="242"/>
      <c r="D95" s="193" t="s">
        <v>363</v>
      </c>
      <c r="E95" s="217"/>
      <c r="F95" s="218"/>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20"/>
    </row>
    <row r="96" ht="21" customHeight="1">
      <c r="A96" s="136"/>
      <c r="B96" s="244"/>
      <c r="C96" s="245"/>
      <c r="D96" s="197" t="s">
        <v>364</v>
      </c>
      <c r="E96" s="225"/>
      <c r="F96" s="188"/>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90"/>
    </row>
    <row r="97" ht="19.5" customHeight="1">
      <c r="A97" s="136"/>
      <c r="B97" s="241">
        <v>18</v>
      </c>
      <c r="C97" s="209" t="s">
        <v>382</v>
      </c>
      <c r="D97" s="200" t="s">
        <v>360</v>
      </c>
      <c r="E97" s="216" t="s">
        <v>94</v>
      </c>
      <c r="F97" s="177">
        <f>SUM(F98:F101)</f>
        <v>0</v>
      </c>
      <c r="G97" s="177">
        <f t="shared" ref="G97:AP97" si="11">SUM(G98:G101)</f>
        <v>0</v>
      </c>
      <c r="H97" s="177">
        <f t="shared" si="11"/>
        <v>0</v>
      </c>
      <c r="I97" s="177">
        <f t="shared" si="11"/>
        <v>0</v>
      </c>
      <c r="J97" s="177">
        <f t="shared" si="11"/>
        <v>0</v>
      </c>
      <c r="K97" s="177">
        <f t="shared" si="11"/>
        <v>0</v>
      </c>
      <c r="L97" s="177">
        <f t="shared" si="11"/>
        <v>0</v>
      </c>
      <c r="M97" s="177">
        <f t="shared" si="11"/>
        <v>0</v>
      </c>
      <c r="N97" s="177">
        <f t="shared" si="11"/>
        <v>0</v>
      </c>
      <c r="O97" s="177">
        <f t="shared" si="11"/>
        <v>0</v>
      </c>
      <c r="P97" s="177">
        <f t="shared" si="11"/>
        <v>0</v>
      </c>
      <c r="Q97" s="177">
        <f t="shared" si="11"/>
        <v>0</v>
      </c>
      <c r="R97" s="177">
        <f t="shared" si="11"/>
        <v>0</v>
      </c>
      <c r="S97" s="177">
        <f t="shared" si="11"/>
        <v>0</v>
      </c>
      <c r="T97" s="177">
        <f t="shared" si="11"/>
        <v>0</v>
      </c>
      <c r="U97" s="177">
        <f t="shared" si="11"/>
        <v>0</v>
      </c>
      <c r="V97" s="177">
        <f t="shared" si="11"/>
        <v>0</v>
      </c>
      <c r="W97" s="177">
        <f t="shared" si="11"/>
        <v>0</v>
      </c>
      <c r="X97" s="177">
        <f t="shared" si="11"/>
        <v>0</v>
      </c>
      <c r="Y97" s="177">
        <f t="shared" si="11"/>
        <v>0</v>
      </c>
      <c r="Z97" s="177">
        <f t="shared" si="11"/>
        <v>0</v>
      </c>
      <c r="AA97" s="177">
        <f t="shared" si="11"/>
        <v>0</v>
      </c>
      <c r="AB97" s="177">
        <f t="shared" si="11"/>
        <v>0</v>
      </c>
      <c r="AC97" s="177">
        <f>SUM(AC98:AC101)</f>
        <v>0</v>
      </c>
      <c r="AD97" s="177">
        <f t="shared" si="11"/>
        <v>0</v>
      </c>
      <c r="AE97" s="177">
        <f t="shared" si="11"/>
        <v>0</v>
      </c>
      <c r="AF97" s="177">
        <f t="shared" si="11"/>
        <v>0</v>
      </c>
      <c r="AG97" s="177">
        <f t="shared" si="11"/>
        <v>0</v>
      </c>
      <c r="AH97" s="177">
        <f t="shared" si="11"/>
        <v>0</v>
      </c>
      <c r="AI97" s="177">
        <f t="shared" si="11"/>
        <v>0</v>
      </c>
      <c r="AJ97" s="177">
        <f t="shared" si="11"/>
        <v>0</v>
      </c>
      <c r="AK97" s="177">
        <f t="shared" si="11"/>
        <v>0</v>
      </c>
      <c r="AL97" s="177">
        <f t="shared" si="11"/>
        <v>0</v>
      </c>
      <c r="AM97" s="177">
        <f t="shared" si="11"/>
        <v>0</v>
      </c>
      <c r="AN97" s="177">
        <f t="shared" si="11"/>
        <v>0</v>
      </c>
      <c r="AO97" s="177">
        <f t="shared" si="11"/>
        <v>0</v>
      </c>
      <c r="AP97" s="177">
        <f t="shared" si="11"/>
        <v>0</v>
      </c>
    </row>
    <row r="98" ht="22.5" customHeight="1">
      <c r="A98" s="136"/>
      <c r="B98" s="243"/>
      <c r="C98" s="211"/>
      <c r="D98" s="175" t="s">
        <v>361</v>
      </c>
      <c r="E98" s="217"/>
      <c r="F98" s="179"/>
      <c r="G98" s="180"/>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1"/>
    </row>
    <row r="99" ht="23.25" customHeight="1">
      <c r="A99" s="136"/>
      <c r="B99" s="243"/>
      <c r="C99" s="211"/>
      <c r="D99" s="175" t="s">
        <v>362</v>
      </c>
      <c r="E99" s="217"/>
      <c r="F99" s="179"/>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1"/>
    </row>
    <row r="100" ht="30" customHeight="1">
      <c r="A100" s="136"/>
      <c r="B100" s="243"/>
      <c r="C100" s="211"/>
      <c r="D100" s="175" t="s">
        <v>363</v>
      </c>
      <c r="E100" s="217"/>
      <c r="F100" s="179"/>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181"/>
    </row>
    <row r="101" ht="24.75" customHeight="1">
      <c r="A101" s="136"/>
      <c r="B101" s="244"/>
      <c r="C101" s="213"/>
      <c r="D101" s="205" t="s">
        <v>364</v>
      </c>
      <c r="E101" s="225"/>
      <c r="F101" s="183"/>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5"/>
    </row>
    <row r="102" ht="19.5" customHeight="1">
      <c r="A102" s="136"/>
      <c r="B102" s="241">
        <v>19</v>
      </c>
      <c r="C102" s="246" t="s">
        <v>177</v>
      </c>
      <c r="D102" s="200" t="s">
        <v>360</v>
      </c>
      <c r="E102" s="216" t="s">
        <v>94</v>
      </c>
      <c r="F102" s="177">
        <f>SUM(F103:F106)</f>
        <v>44</v>
      </c>
      <c r="G102" s="177">
        <f t="shared" ref="G102:AP102" si="12">SUM(G103:G106)</f>
        <v>0</v>
      </c>
      <c r="H102" s="177">
        <f t="shared" si="12"/>
        <v>0</v>
      </c>
      <c r="I102" s="177">
        <f t="shared" si="12"/>
        <v>0</v>
      </c>
      <c r="J102" s="177">
        <f t="shared" si="12"/>
        <v>0</v>
      </c>
      <c r="K102" s="177">
        <f t="shared" si="12"/>
        <v>0</v>
      </c>
      <c r="L102" s="177">
        <f t="shared" si="12"/>
        <v>0</v>
      </c>
      <c r="M102" s="177">
        <f t="shared" si="12"/>
        <v>0</v>
      </c>
      <c r="N102" s="177">
        <f t="shared" si="12"/>
        <v>0</v>
      </c>
      <c r="O102" s="177">
        <f t="shared" si="12"/>
        <v>0</v>
      </c>
      <c r="P102" s="177">
        <f t="shared" si="12"/>
        <v>0</v>
      </c>
      <c r="Q102" s="177">
        <f t="shared" si="12"/>
        <v>0</v>
      </c>
      <c r="R102" s="177">
        <f t="shared" si="12"/>
        <v>0</v>
      </c>
      <c r="S102" s="177">
        <f t="shared" si="12"/>
        <v>10</v>
      </c>
      <c r="T102" s="177">
        <f t="shared" si="12"/>
        <v>24</v>
      </c>
      <c r="U102" s="177">
        <f t="shared" si="12"/>
        <v>44</v>
      </c>
      <c r="V102" s="177">
        <f t="shared" si="12"/>
        <v>44</v>
      </c>
      <c r="W102" s="177">
        <f t="shared" si="12"/>
        <v>44</v>
      </c>
      <c r="X102" s="177">
        <f t="shared" si="12"/>
        <v>44</v>
      </c>
      <c r="Y102" s="177">
        <f t="shared" si="12"/>
        <v>44</v>
      </c>
      <c r="Z102" s="177">
        <f t="shared" si="12"/>
        <v>44</v>
      </c>
      <c r="AA102" s="177">
        <f t="shared" si="12"/>
        <v>44</v>
      </c>
      <c r="AB102" s="177">
        <f t="shared" si="12"/>
        <v>44</v>
      </c>
      <c r="AC102" s="177">
        <f>SUM(AC103:AC106)</f>
        <v>44</v>
      </c>
      <c r="AD102" s="177">
        <f t="shared" si="12"/>
        <v>44</v>
      </c>
      <c r="AE102" s="177">
        <f t="shared" si="12"/>
        <v>44</v>
      </c>
      <c r="AF102" s="177">
        <f t="shared" si="12"/>
        <v>44</v>
      </c>
      <c r="AG102" s="177">
        <f t="shared" si="12"/>
        <v>44</v>
      </c>
      <c r="AH102" s="177">
        <f t="shared" si="12"/>
        <v>44</v>
      </c>
      <c r="AI102" s="177">
        <f t="shared" si="12"/>
        <v>44</v>
      </c>
      <c r="AJ102" s="177">
        <f t="shared" si="12"/>
        <v>44</v>
      </c>
      <c r="AK102" s="177">
        <f t="shared" si="12"/>
        <v>0</v>
      </c>
      <c r="AL102" s="177">
        <f t="shared" si="12"/>
        <v>0</v>
      </c>
      <c r="AM102" s="177">
        <f t="shared" si="12"/>
        <v>0</v>
      </c>
      <c r="AN102" s="177">
        <f t="shared" si="12"/>
        <v>0</v>
      </c>
      <c r="AO102" s="177">
        <f t="shared" si="12"/>
        <v>0</v>
      </c>
      <c r="AP102" s="177">
        <f t="shared" si="12"/>
        <v>0</v>
      </c>
    </row>
    <row r="103" ht="25.5" customHeight="1">
      <c r="A103" s="136"/>
      <c r="B103" s="243"/>
      <c r="C103" s="247"/>
      <c r="D103" s="197" t="s">
        <v>361</v>
      </c>
      <c r="E103" s="217"/>
      <c r="F103" s="188">
        <v>44</v>
      </c>
      <c r="G103" s="189"/>
      <c r="H103" s="189"/>
      <c r="I103" s="189"/>
      <c r="J103" s="189"/>
      <c r="K103" s="189"/>
      <c r="L103" s="189"/>
      <c r="M103" s="189"/>
      <c r="N103" s="189"/>
      <c r="O103" s="189"/>
      <c r="P103" s="189"/>
      <c r="Q103" s="189"/>
      <c r="R103" s="189"/>
      <c r="S103" s="189">
        <v>10</v>
      </c>
      <c r="T103" s="189">
        <v>24</v>
      </c>
      <c r="U103" s="189">
        <v>44</v>
      </c>
      <c r="V103" s="189">
        <v>44</v>
      </c>
      <c r="W103" s="189">
        <v>44</v>
      </c>
      <c r="X103" s="189">
        <v>44</v>
      </c>
      <c r="Y103" s="189">
        <v>44</v>
      </c>
      <c r="Z103" s="189">
        <v>44</v>
      </c>
      <c r="AA103" s="189">
        <v>44</v>
      </c>
      <c r="AB103" s="189">
        <v>44</v>
      </c>
      <c r="AC103" s="189">
        <v>44</v>
      </c>
      <c r="AD103" s="189">
        <v>44</v>
      </c>
      <c r="AE103" s="189">
        <v>44</v>
      </c>
      <c r="AF103" s="189">
        <v>44</v>
      </c>
      <c r="AG103" s="189">
        <v>44</v>
      </c>
      <c r="AH103" s="189">
        <v>44</v>
      </c>
      <c r="AI103" s="189">
        <v>44</v>
      </c>
      <c r="AJ103" s="189">
        <v>44</v>
      </c>
      <c r="AK103" s="189"/>
      <c r="AL103" s="189"/>
      <c r="AM103" s="189"/>
      <c r="AN103" s="189"/>
      <c r="AO103" s="189"/>
      <c r="AP103" s="190"/>
    </row>
    <row r="104" ht="26.25" customHeight="1">
      <c r="A104" s="136"/>
      <c r="B104" s="243"/>
      <c r="C104" s="247"/>
      <c r="D104" s="197" t="s">
        <v>362</v>
      </c>
      <c r="E104" s="217"/>
      <c r="F104" s="188">
        <f t="shared" ref="F104:F106" si="13">SUM(G104:AP104)</f>
        <v>0</v>
      </c>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90"/>
    </row>
    <row r="105" ht="26.25" customHeight="1">
      <c r="A105" s="136"/>
      <c r="B105" s="243"/>
      <c r="C105" s="247"/>
      <c r="D105" s="197" t="s">
        <v>363</v>
      </c>
      <c r="E105" s="217"/>
      <c r="F105" s="188">
        <f t="shared" si="13"/>
        <v>0</v>
      </c>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90"/>
    </row>
    <row r="106" ht="26.25" customHeight="1">
      <c r="A106" s="136"/>
      <c r="B106" s="244"/>
      <c r="C106" s="248"/>
      <c r="D106" s="205" t="s">
        <v>364</v>
      </c>
      <c r="E106" s="225"/>
      <c r="F106" s="183">
        <f t="shared" si="13"/>
        <v>0</v>
      </c>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5"/>
    </row>
    <row r="107" ht="27" customHeight="1">
      <c r="A107" s="136"/>
      <c r="B107" s="136"/>
      <c r="C107" s="249"/>
      <c r="D107" s="250"/>
      <c r="E107" s="251"/>
      <c r="F107" s="252"/>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row>
    <row r="108" ht="15.75">
      <c r="A108" s="136"/>
      <c r="B108" s="136"/>
      <c r="C108" s="138"/>
      <c r="D108" s="138"/>
      <c r="E108" s="139"/>
      <c r="F108" s="140"/>
      <c r="G108" s="141"/>
      <c r="H108" s="141"/>
      <c r="I108" s="141"/>
      <c r="J108" s="141"/>
      <c r="K108" s="141"/>
      <c r="L108" s="141"/>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row>
    <row r="109" ht="15.75">
      <c r="A109" s="136"/>
      <c r="B109" s="136"/>
      <c r="C109" s="138"/>
      <c r="D109" s="138"/>
      <c r="E109" s="139"/>
      <c r="F109" s="140"/>
      <c r="G109" s="141"/>
      <c r="H109" s="141"/>
      <c r="I109" s="141"/>
      <c r="J109" s="141"/>
      <c r="K109" s="141"/>
      <c r="L109" s="141"/>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row>
    <row r="110" ht="15.75">
      <c r="A110" s="136"/>
      <c r="B110" s="136"/>
      <c r="C110" s="138"/>
      <c r="D110" s="138"/>
      <c r="E110" s="139"/>
      <c r="F110" s="140"/>
      <c r="G110" s="141"/>
      <c r="H110" s="141"/>
      <c r="I110" s="141"/>
      <c r="J110" s="141"/>
      <c r="K110" s="141"/>
      <c r="L110" s="141"/>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row>
  </sheetData>
  <mergeCells count="90">
    <mergeCell ref="C3:AP3"/>
    <mergeCell ref="B6:B9"/>
    <mergeCell ref="C6:D8"/>
    <mergeCell ref="E6:E8"/>
    <mergeCell ref="F6:F8"/>
    <mergeCell ref="G6:AP6"/>
    <mergeCell ref="G7:I7"/>
    <mergeCell ref="J7:L7"/>
    <mergeCell ref="M7:O7"/>
    <mergeCell ref="P7:R7"/>
    <mergeCell ref="S7:U7"/>
    <mergeCell ref="V7:X7"/>
    <mergeCell ref="Y7:AA7"/>
    <mergeCell ref="AB7:AD7"/>
    <mergeCell ref="AE7:AG7"/>
    <mergeCell ref="AH7:AJ7"/>
    <mergeCell ref="AK7:AM7"/>
    <mergeCell ref="AN7:AP7"/>
    <mergeCell ref="C9:D9"/>
    <mergeCell ref="G9:I9"/>
    <mergeCell ref="J9:L9"/>
    <mergeCell ref="M9:O9"/>
    <mergeCell ref="P9:R9"/>
    <mergeCell ref="S9:U9"/>
    <mergeCell ref="V9:X9"/>
    <mergeCell ref="Y9:AA9"/>
    <mergeCell ref="AB9:AD9"/>
    <mergeCell ref="AE9:AG9"/>
    <mergeCell ref="AH9:AJ9"/>
    <mergeCell ref="AK9:AM9"/>
    <mergeCell ref="AN9:AP9"/>
    <mergeCell ref="C10:D10"/>
    <mergeCell ref="B11:B15"/>
    <mergeCell ref="C11:C15"/>
    <mergeCell ref="E11:E15"/>
    <mergeCell ref="B16:B20"/>
    <mergeCell ref="C16:C20"/>
    <mergeCell ref="E16:E20"/>
    <mergeCell ref="B21:B25"/>
    <mergeCell ref="C21:C25"/>
    <mergeCell ref="E21:E25"/>
    <mergeCell ref="B26:B30"/>
    <mergeCell ref="C26:C30"/>
    <mergeCell ref="E26:E30"/>
    <mergeCell ref="B31:B35"/>
    <mergeCell ref="C31:C35"/>
    <mergeCell ref="E31:E35"/>
    <mergeCell ref="B36:B40"/>
    <mergeCell ref="C36:C40"/>
    <mergeCell ref="E36:E40"/>
    <mergeCell ref="B41:B45"/>
    <mergeCell ref="C41:C45"/>
    <mergeCell ref="E41:E45"/>
    <mergeCell ref="B46:B50"/>
    <mergeCell ref="C46:C50"/>
    <mergeCell ref="E46:E50"/>
    <mergeCell ref="B51:B55"/>
    <mergeCell ref="C51:C55"/>
    <mergeCell ref="E51:E55"/>
    <mergeCell ref="B56:B60"/>
    <mergeCell ref="C56:C60"/>
    <mergeCell ref="E56:E60"/>
    <mergeCell ref="B61:B65"/>
    <mergeCell ref="C61:C65"/>
    <mergeCell ref="E61:E65"/>
    <mergeCell ref="B66:B70"/>
    <mergeCell ref="C66:C70"/>
    <mergeCell ref="E66:E70"/>
    <mergeCell ref="B71:B75"/>
    <mergeCell ref="C71:C75"/>
    <mergeCell ref="E71:E75"/>
    <mergeCell ref="B76:B80"/>
    <mergeCell ref="C76:C80"/>
    <mergeCell ref="E76:E80"/>
    <mergeCell ref="C81:D81"/>
    <mergeCell ref="B82:B86"/>
    <mergeCell ref="C82:C86"/>
    <mergeCell ref="E82:E86"/>
    <mergeCell ref="B87:B91"/>
    <mergeCell ref="C87:C91"/>
    <mergeCell ref="E87:E91"/>
    <mergeCell ref="B92:B96"/>
    <mergeCell ref="C92:C96"/>
    <mergeCell ref="E92:E96"/>
    <mergeCell ref="B97:B101"/>
    <mergeCell ref="C97:C101"/>
    <mergeCell ref="E97:E101"/>
    <mergeCell ref="B102:B106"/>
    <mergeCell ref="C102:C106"/>
    <mergeCell ref="E102:E106"/>
  </mergeCells>
  <printOptions headings="0" gridLines="0"/>
  <pageMargins left="0.70866141732283472" right="0.70866141732283472" top="0.74803149606299213" bottom="0.74803149606299213" header="0.31496062992125984" footer="0.31496062992125984"/>
  <pageSetup paperSize="9" scale="20" fitToWidth="1" fitToHeight="1" pageOrder="downThenOver" orientation="landscape" usePrinterDefaults="1" blackAndWhite="0" draft="0" cellComments="none" useFirstPageNumber="0" errors="displayed" horizontalDpi="180" verticalDpi="18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zoomScale="60" workbookViewId="0">
      <selection activeCell="D11" activeCellId="0" sqref="D11"/>
    </sheetView>
  </sheetViews>
  <sheetFormatPr defaultRowHeight="14.25"/>
  <cols>
    <col customWidth="1" min="1" max="1" width="4.7109375"/>
    <col customWidth="1" min="2" max="2" width="7"/>
    <col customWidth="1" min="4" max="4" width="41.7109375"/>
    <col customWidth="1" min="5" max="5" width="27.28515625"/>
  </cols>
  <sheetData>
    <row r="4" ht="36.75" customHeight="1">
      <c r="C4" s="1" t="s">
        <v>383</v>
      </c>
      <c r="D4" s="1"/>
      <c r="E4" s="1"/>
    </row>
    <row r="7" ht="28.5">
      <c r="C7" s="254" t="s">
        <v>127</v>
      </c>
      <c r="D7" s="254" t="s">
        <v>384</v>
      </c>
      <c r="E7" s="254" t="s">
        <v>132</v>
      </c>
    </row>
    <row r="8">
      <c r="C8" s="254" t="s">
        <v>43</v>
      </c>
      <c r="D8" s="254">
        <v>1</v>
      </c>
      <c r="E8" s="254">
        <v>2</v>
      </c>
    </row>
    <row r="9">
      <c r="C9" s="254" t="s">
        <v>385</v>
      </c>
      <c r="D9" s="254" t="s">
        <v>386</v>
      </c>
      <c r="E9" s="254"/>
    </row>
    <row r="10" ht="30">
      <c r="C10" s="254" t="s">
        <v>387</v>
      </c>
      <c r="D10" s="254" t="s">
        <v>388</v>
      </c>
      <c r="E10" s="254"/>
    </row>
    <row r="11" ht="28.5">
      <c r="C11" s="254" t="s">
        <v>389</v>
      </c>
      <c r="D11" s="254" t="s">
        <v>390</v>
      </c>
      <c r="E11" s="254"/>
    </row>
  </sheetData>
  <mergeCells count="1">
    <mergeCell ref="C4:E4"/>
  </mergeCells>
  <printOptions headings="0" gridLines="0"/>
  <pageMargins left="0.69999999999999996" right="0.69999999999999996" top="0.75" bottom="0.75" header="0.29999999999999999" footer="0.29999999999999999"/>
  <pageSetup paperSize="9" scale="97" fitToWidth="1" fitToHeight="1" pageOrder="downThenOver" orientation="portrait"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G8" activeCellId="0" sqref="G8"/>
    </sheetView>
  </sheetViews>
  <sheetFormatPr defaultRowHeight="14.25"/>
  <cols>
    <col customWidth="1" min="4" max="4" width="38.7109375"/>
    <col customWidth="1" min="5" max="5" width="17.42578125"/>
  </cols>
  <sheetData>
    <row r="4" ht="36.75" customHeight="1">
      <c r="C4" s="1" t="s">
        <v>391</v>
      </c>
      <c r="D4" s="1"/>
      <c r="E4" s="1"/>
    </row>
    <row r="7" ht="28.5">
      <c r="C7" s="255" t="s">
        <v>127</v>
      </c>
      <c r="D7" s="255" t="s">
        <v>392</v>
      </c>
      <c r="E7" s="255" t="s">
        <v>132</v>
      </c>
    </row>
    <row r="8">
      <c r="C8" s="255" t="s">
        <v>43</v>
      </c>
      <c r="D8" s="255">
        <v>1</v>
      </c>
      <c r="E8" s="255">
        <v>2</v>
      </c>
    </row>
    <row r="9">
      <c r="C9" s="254" t="s">
        <v>385</v>
      </c>
      <c r="D9" s="254" t="s">
        <v>386</v>
      </c>
      <c r="E9" s="254"/>
    </row>
    <row r="10" ht="28.5">
      <c r="C10" s="254" t="s">
        <v>387</v>
      </c>
      <c r="D10" s="254" t="s">
        <v>388</v>
      </c>
      <c r="E10" s="254"/>
    </row>
    <row r="11" ht="28.5">
      <c r="C11" s="254" t="s">
        <v>389</v>
      </c>
      <c r="D11" s="254" t="s">
        <v>393</v>
      </c>
      <c r="E11" s="254"/>
    </row>
    <row r="12">
      <c r="C12" s="254"/>
      <c r="D12" s="254"/>
      <c r="E12" s="254"/>
    </row>
    <row r="13">
      <c r="C13" s="254"/>
      <c r="D13" s="254"/>
      <c r="E13" s="254"/>
    </row>
    <row r="14">
      <c r="C14" s="254"/>
      <c r="D14" s="254"/>
      <c r="E14" s="254"/>
    </row>
    <row r="15">
      <c r="C15" s="254"/>
      <c r="D15" s="254"/>
      <c r="E15" s="254"/>
    </row>
    <row r="16">
      <c r="C16" s="254"/>
      <c r="D16" s="254"/>
      <c r="E16" s="254"/>
    </row>
    <row r="17">
      <c r="C17" s="254"/>
      <c r="D17" s="254"/>
      <c r="E17" s="254"/>
    </row>
    <row r="18">
      <c r="C18" s="254"/>
      <c r="D18" s="254"/>
      <c r="E18" s="254"/>
    </row>
  </sheetData>
  <mergeCells count="1">
    <mergeCell ref="C4:E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E8" activeCellId="0" sqref="E8"/>
    </sheetView>
  </sheetViews>
  <sheetFormatPr defaultRowHeight="14.25"/>
  <cols>
    <col customWidth="1" min="3" max="3" width="37.7109375"/>
    <col customWidth="1" min="4" max="4" width="16.5703125"/>
  </cols>
  <sheetData>
    <row r="4" ht="36.75" customHeight="1">
      <c r="B4" s="1" t="s">
        <v>394</v>
      </c>
      <c r="C4" s="1"/>
      <c r="D4" s="1"/>
    </row>
    <row r="7" ht="42.75">
      <c r="B7" s="255" t="s">
        <v>127</v>
      </c>
      <c r="C7" s="255" t="s">
        <v>392</v>
      </c>
      <c r="D7" s="255" t="s">
        <v>132</v>
      </c>
    </row>
    <row r="8">
      <c r="B8" s="255" t="s">
        <v>43</v>
      </c>
      <c r="C8" s="255">
        <v>1</v>
      </c>
      <c r="D8" s="255">
        <v>2</v>
      </c>
    </row>
    <row r="9">
      <c r="B9" s="254" t="s">
        <v>385</v>
      </c>
      <c r="C9" s="254" t="s">
        <v>386</v>
      </c>
      <c r="D9" s="254"/>
    </row>
    <row r="10" ht="28.5">
      <c r="B10" s="254" t="s">
        <v>387</v>
      </c>
      <c r="C10" s="254" t="s">
        <v>388</v>
      </c>
      <c r="D10" s="254"/>
    </row>
    <row r="11" ht="28.5">
      <c r="B11" s="254" t="s">
        <v>389</v>
      </c>
      <c r="C11" s="254" t="s">
        <v>395</v>
      </c>
      <c r="D11" s="254"/>
    </row>
    <row r="12">
      <c r="B12" s="254"/>
      <c r="C12" s="254"/>
      <c r="D12" s="254"/>
    </row>
    <row r="13">
      <c r="B13" s="254"/>
      <c r="C13" s="254"/>
      <c r="D13" s="254"/>
    </row>
    <row r="14">
      <c r="B14" s="254"/>
      <c r="C14" s="254"/>
      <c r="D14" s="254"/>
    </row>
    <row r="15">
      <c r="B15" s="254"/>
      <c r="C15" s="254"/>
      <c r="D15" s="254"/>
    </row>
    <row r="16">
      <c r="B16" s="254"/>
      <c r="C16" s="254"/>
      <c r="D16" s="254"/>
    </row>
    <row r="17">
      <c r="B17" s="254"/>
      <c r="C17" s="254"/>
      <c r="D17" s="254"/>
    </row>
    <row r="18">
      <c r="B18" s="254"/>
      <c r="C18" s="254"/>
      <c r="D18" s="254"/>
    </row>
  </sheetData>
  <mergeCells count="1">
    <mergeCell ref="B4:D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C11" activeCellId="0" sqref="C11"/>
    </sheetView>
  </sheetViews>
  <sheetFormatPr defaultRowHeight="14.25"/>
  <cols>
    <col customWidth="1" min="3" max="3" width="37.7109375"/>
    <col customWidth="1" min="4" max="4" width="18.42578125"/>
  </cols>
  <sheetData>
    <row r="4" ht="36.75" customHeight="1">
      <c r="B4" s="1" t="s">
        <v>396</v>
      </c>
      <c r="C4" s="1"/>
      <c r="D4" s="1"/>
    </row>
    <row r="7" ht="42.75">
      <c r="B7" s="4" t="s">
        <v>127</v>
      </c>
      <c r="C7" s="4" t="s">
        <v>392</v>
      </c>
      <c r="D7" s="4" t="s">
        <v>132</v>
      </c>
    </row>
    <row r="8">
      <c r="B8" s="4" t="s">
        <v>43</v>
      </c>
      <c r="C8" s="4">
        <v>1</v>
      </c>
      <c r="D8" s="4">
        <v>2</v>
      </c>
    </row>
    <row r="9">
      <c r="B9" s="254" t="s">
        <v>385</v>
      </c>
      <c r="C9" s="254" t="s">
        <v>386</v>
      </c>
      <c r="D9" s="254"/>
    </row>
    <row r="10" ht="28.5">
      <c r="B10" s="254" t="s">
        <v>387</v>
      </c>
      <c r="C10" s="254" t="s">
        <v>388</v>
      </c>
      <c r="D10" s="254"/>
    </row>
    <row r="11" ht="28.5">
      <c r="B11" s="254" t="s">
        <v>389</v>
      </c>
      <c r="C11" s="254" t="s">
        <v>397</v>
      </c>
      <c r="D11" s="254"/>
    </row>
    <row r="12">
      <c r="B12" s="254"/>
      <c r="C12" s="254"/>
      <c r="D12" s="254"/>
    </row>
    <row r="13">
      <c r="B13" s="254"/>
      <c r="C13" s="254"/>
      <c r="D13" s="254"/>
    </row>
    <row r="14">
      <c r="B14" s="254"/>
      <c r="C14" s="254"/>
      <c r="D14" s="254"/>
    </row>
    <row r="15">
      <c r="B15" s="254"/>
      <c r="C15" s="254"/>
      <c r="D15" s="254"/>
    </row>
    <row r="16">
      <c r="B16" s="254"/>
      <c r="C16" s="254"/>
      <c r="D16" s="254"/>
    </row>
    <row r="17">
      <c r="B17" s="254"/>
      <c r="C17" s="254"/>
      <c r="D17" s="254"/>
    </row>
    <row r="18">
      <c r="B18" s="254"/>
      <c r="C18" s="254"/>
      <c r="D18" s="254"/>
    </row>
  </sheetData>
  <mergeCells count="1">
    <mergeCell ref="B4:D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B7" activeCellId="0" sqref="B7:D8"/>
    </sheetView>
  </sheetViews>
  <sheetFormatPr defaultRowHeight="14.25"/>
  <cols>
    <col customWidth="1" min="3" max="3" width="45"/>
    <col customWidth="1" min="4" max="4" width="14.7109375"/>
  </cols>
  <sheetData>
    <row r="4" ht="36.75" customHeight="1">
      <c r="B4" s="1" t="s">
        <v>398</v>
      </c>
      <c r="C4" s="1"/>
      <c r="D4" s="1"/>
    </row>
    <row r="7" ht="28.5">
      <c r="B7" s="255" t="s">
        <v>127</v>
      </c>
      <c r="C7" s="255" t="s">
        <v>392</v>
      </c>
      <c r="D7" s="255" t="s">
        <v>132</v>
      </c>
    </row>
    <row r="8">
      <c r="B8" s="255" t="s">
        <v>43</v>
      </c>
      <c r="C8" s="255">
        <v>1</v>
      </c>
      <c r="D8" s="255">
        <v>2</v>
      </c>
    </row>
    <row r="9">
      <c r="B9" s="254" t="s">
        <v>385</v>
      </c>
      <c r="C9" s="254" t="s">
        <v>386</v>
      </c>
      <c r="D9" s="254"/>
    </row>
    <row r="10">
      <c r="B10" s="254" t="s">
        <v>387</v>
      </c>
      <c r="C10" s="254" t="s">
        <v>388</v>
      </c>
      <c r="D10" s="254"/>
    </row>
    <row r="11" ht="99.75">
      <c r="B11" s="254" t="s">
        <v>389</v>
      </c>
      <c r="C11" s="254" t="s">
        <v>399</v>
      </c>
      <c r="D11" s="254"/>
    </row>
  </sheetData>
  <mergeCells count="1">
    <mergeCell ref="B4:D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B7" activeCellId="0" sqref="B7:D8"/>
    </sheetView>
  </sheetViews>
  <sheetFormatPr defaultRowHeight="14.25"/>
  <cols>
    <col customWidth="1" min="3" max="3" width="45"/>
    <col customWidth="1" min="4" max="4" width="14.7109375"/>
  </cols>
  <sheetData>
    <row r="4" ht="36.75" customHeight="1">
      <c r="B4" s="1" t="s">
        <v>400</v>
      </c>
      <c r="C4" s="1"/>
      <c r="D4" s="1"/>
    </row>
    <row r="7" ht="28.5">
      <c r="B7" s="255" t="s">
        <v>127</v>
      </c>
      <c r="C7" s="255" t="s">
        <v>392</v>
      </c>
      <c r="D7" s="255" t="s">
        <v>132</v>
      </c>
    </row>
    <row r="8">
      <c r="B8" s="255" t="s">
        <v>43</v>
      </c>
      <c r="C8" s="255">
        <v>1</v>
      </c>
      <c r="D8" s="255">
        <v>2</v>
      </c>
    </row>
    <row r="9">
      <c r="B9" s="254" t="s">
        <v>385</v>
      </c>
      <c r="C9" s="254" t="s">
        <v>386</v>
      </c>
      <c r="D9" s="254"/>
    </row>
    <row r="10">
      <c r="B10" s="254" t="s">
        <v>387</v>
      </c>
      <c r="C10" s="254" t="s">
        <v>388</v>
      </c>
      <c r="D10" s="254"/>
    </row>
    <row r="11" ht="28.5">
      <c r="B11" s="254" t="s">
        <v>389</v>
      </c>
      <c r="C11" s="254" t="s">
        <v>401</v>
      </c>
      <c r="D11" s="254"/>
    </row>
  </sheetData>
  <mergeCells count="1">
    <mergeCell ref="B4:D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4" zoomScale="100" workbookViewId="0">
      <selection activeCell="I24" activeCellId="0" sqref="I24"/>
    </sheetView>
  </sheetViews>
  <sheetFormatPr defaultRowHeight="14.25"/>
  <cols>
    <col customWidth="1" min="3" max="3" width="45"/>
    <col customWidth="1" min="4" max="4" width="14.7109375"/>
  </cols>
  <sheetData>
    <row r="4" ht="66.75" customHeight="1">
      <c r="B4" s="1" t="s">
        <v>402</v>
      </c>
      <c r="C4" s="1"/>
      <c r="D4" s="1"/>
    </row>
    <row r="7" ht="28.5">
      <c r="B7" s="255" t="s">
        <v>127</v>
      </c>
      <c r="C7" s="255" t="s">
        <v>392</v>
      </c>
      <c r="D7" s="255" t="s">
        <v>403</v>
      </c>
    </row>
    <row r="8">
      <c r="B8" s="255" t="s">
        <v>43</v>
      </c>
      <c r="C8" s="255">
        <v>1</v>
      </c>
      <c r="D8" s="255">
        <v>2</v>
      </c>
    </row>
    <row r="9">
      <c r="B9" s="254" t="s">
        <v>385</v>
      </c>
      <c r="C9" s="254" t="s">
        <v>386</v>
      </c>
      <c r="D9" s="254"/>
    </row>
    <row r="10">
      <c r="B10" s="254" t="s">
        <v>387</v>
      </c>
      <c r="C10" s="254" t="s">
        <v>388</v>
      </c>
      <c r="D10" s="254"/>
    </row>
    <row r="11" ht="42.75">
      <c r="B11" s="254" t="s">
        <v>389</v>
      </c>
      <c r="C11" s="254" t="s">
        <v>404</v>
      </c>
      <c r="D11" s="254"/>
    </row>
  </sheetData>
  <mergeCells count="1">
    <mergeCell ref="B4:D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Р7-Офис/7.4.0.351</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1</cp:revision>
  <dcterms:created xsi:type="dcterms:W3CDTF">2006-09-28T05:33:49Z</dcterms:created>
  <dcterms:modified xsi:type="dcterms:W3CDTF">2024-04-18T06:45:02Z</dcterms:modified>
</cp:coreProperties>
</file>