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4.xml" ContentType="application/vnd.openxmlformats-officedocument.spreadsheetml.worksheet+xml"/>
  <Override PartName="/docProps/core.xml" ContentType="application/vnd.openxmlformats-package.core-properties+xml"/>
  <Override PartName="/xl/styles.xml" ContentType="application/vnd.openxmlformats-officedocument.spreadsheetml.styles+xml"/>
  <Override PartName="/xl/worksheets/sheet11.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xl/worksheets/sheet13.xml" ContentType="application/vnd.openxmlformats-officedocument.spreadsheetml.worksheet+xml"/>
  <Override PartName="/xl/worksheets/sheet10.xml" ContentType="application/vnd.openxmlformats-officedocument.spreadsheetml.worksheet+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5"/>
  </bookViews>
  <sheets>
    <sheet name="1.1" sheetId="1" state="visible" r:id="rId1"/>
    <sheet name="1.2" sheetId="2" state="visible" r:id="rId2"/>
    <sheet name="1.3" sheetId="3" state="visible" r:id="rId3"/>
    <sheet name="2.1-2.14" sheetId="4" state="visible" r:id="rId4"/>
    <sheet name="2.15" sheetId="5" state="visible" r:id="rId5"/>
    <sheet name="2.16" sheetId="6" state="visible" r:id="rId6"/>
    <sheet name="Карта1 " sheetId="7" state="visible" r:id="rId7"/>
    <sheet name="Карта 2 " sheetId="8" state="visible" r:id="rId8"/>
    <sheet name="Карта 3 " sheetId="9" state="visible" r:id="rId9"/>
    <sheet name="Карта 4 " sheetId="10" state="visible" r:id="rId10"/>
    <sheet name="Карта 5 " sheetId="11" state="visible" r:id="rId11"/>
    <sheet name="Карта 6" sheetId="12" state="visible" r:id="rId12"/>
    <sheet name="Карта 7 " sheetId="13" state="visible" r:id="rId13"/>
  </sheets>
  <calcPr/>
</workbook>
</file>

<file path=xl/sharedStrings.xml><?xml version="1.0" encoding="utf-8"?>
<sst xmlns="http://schemas.openxmlformats.org/spreadsheetml/2006/main" count="405" uniqueCount="405">
  <si>
    <t xml:space="preserve">Информация о лесорастительных зонах и лесных районах, лесистости, об общей площади лесов и ее распределении по целевому назначению, преобладающим породам, группам возраста, информация о делении по участковым лесничествам, распределении лесов по типам леса в разрезе участковых лесничеств, информация о лесопожарном зонировании, распределении площади лесов по классам природной пожарной опасности, характеристика пожароопасного сезона (начало, окончание, продолжительность по лесным зонам (лесным районам), виды лесных пожаров, их динамика, сезонные особенности, информация о динамике площадей, пройденных лесными пожарами, площадей погибших насаждений, информация о причинах возникновения лесных пожаров, информация об угрозе распространения пожаров (низкая, средняя, высокая)</t>
  </si>
  <si>
    <t xml:space="preserve">№ пП </t>
  </si>
  <si>
    <t xml:space="preserve">Наименование участкового лесничества </t>
  </si>
  <si>
    <t xml:space="preserve">Лесорастительная зона и лесной  район</t>
  </si>
  <si>
    <t xml:space="preserve">Лесистость, %</t>
  </si>
  <si>
    <t xml:space="preserve">Площадь </t>
  </si>
  <si>
    <t xml:space="preserve">Информация о лесопожарном зонировании </t>
  </si>
  <si>
    <t xml:space="preserve">распределении площади лесов по классам природной пожарной опасности</t>
  </si>
  <si>
    <t xml:space="preserve">Характеристика пожароопасного осезона </t>
  </si>
  <si>
    <t xml:space="preserve">Лесные пожары </t>
  </si>
  <si>
    <t xml:space="preserve">Динамика площадей пройденной лесными пожарами , га</t>
  </si>
  <si>
    <t xml:space="preserve">Динамика плошадей поггибших насаждений </t>
  </si>
  <si>
    <t xml:space="preserve">Информация об угррозе распростраения лесных пожаров </t>
  </si>
  <si>
    <t xml:space="preserve">земель лесного фонда всего </t>
  </si>
  <si>
    <t xml:space="preserve">Целевое назначение лесов</t>
  </si>
  <si>
    <t xml:space="preserve">По преобладающим породам</t>
  </si>
  <si>
    <t xml:space="preserve">Группам возраста</t>
  </si>
  <si>
    <t>I</t>
  </si>
  <si>
    <t>II</t>
  </si>
  <si>
    <t>III</t>
  </si>
  <si>
    <t>IV</t>
  </si>
  <si>
    <t>V</t>
  </si>
  <si>
    <t xml:space="preserve">Дата начала</t>
  </si>
  <si>
    <t xml:space="preserve">Дата окончания </t>
  </si>
  <si>
    <t xml:space="preserve">Прололжительность </t>
  </si>
  <si>
    <t xml:space="preserve">Виды </t>
  </si>
  <si>
    <t xml:space="preserve">Количество лесных пожаров (диниамка) </t>
  </si>
  <si>
    <t xml:space="preserve">Сезонные особенности</t>
  </si>
  <si>
    <t xml:space="preserve">Основные причины возникновения </t>
  </si>
  <si>
    <t xml:space="preserve">низкая </t>
  </si>
  <si>
    <t xml:space="preserve">средняя </t>
  </si>
  <si>
    <t xml:space="preserve">высокая </t>
  </si>
  <si>
    <t xml:space="preserve">Защитные </t>
  </si>
  <si>
    <t xml:space="preserve">Эксплуатационные </t>
  </si>
  <si>
    <t xml:space="preserve">Резервные </t>
  </si>
  <si>
    <t xml:space="preserve">Хвоные </t>
  </si>
  <si>
    <t xml:space="preserve">Твердолиственные </t>
  </si>
  <si>
    <t xml:space="preserve">Мягколиственные </t>
  </si>
  <si>
    <t xml:space="preserve">Молодняки </t>
  </si>
  <si>
    <t xml:space="preserve">Средневозрастные </t>
  </si>
  <si>
    <t xml:space="preserve">Приспевающие </t>
  </si>
  <si>
    <t xml:space="preserve">Спелые </t>
  </si>
  <si>
    <t xml:space="preserve">Перестойные </t>
  </si>
  <si>
    <t>А</t>
  </si>
  <si>
    <t>Битковский</t>
  </si>
  <si>
    <t xml:space="preserve">Лесостепная зона, Алтае-Новосибирский район лесостепей и ленточных боров</t>
  </si>
  <si>
    <t xml:space="preserve">Наземное обнару-жение и тушение</t>
  </si>
  <si>
    <t>20.04.</t>
  </si>
  <si>
    <t>20.10.</t>
  </si>
  <si>
    <t>Низ.бегл.слаб.</t>
  </si>
  <si>
    <t>весна</t>
  </si>
  <si>
    <t xml:space="preserve">с иных категорий</t>
  </si>
  <si>
    <t>+</t>
  </si>
  <si>
    <t>-</t>
  </si>
  <si>
    <t>Бобровский</t>
  </si>
  <si>
    <t>местн.население</t>
  </si>
  <si>
    <t>Заковряжинский</t>
  </si>
  <si>
    <t>весна-лето</t>
  </si>
  <si>
    <t xml:space="preserve">от гроз</t>
  </si>
  <si>
    <t>Кубанский</t>
  </si>
  <si>
    <t>нет</t>
  </si>
  <si>
    <t>Меретский</t>
  </si>
  <si>
    <t>Нечунаевский</t>
  </si>
  <si>
    <t>Сузунский</t>
  </si>
  <si>
    <t>Шипуновский</t>
  </si>
  <si>
    <t>Мышланский</t>
  </si>
  <si>
    <t>Всего:</t>
  </si>
  <si>
    <t>НСС</t>
  </si>
  <si>
    <t xml:space="preserve">Иинформация о лесных участках, предоставленных в пользование, - характеристика лесохозяйственной деятельности на лесных участках, предоставленных в пользование (с указанием их местоположения), включая охрану лесов от пожаров, планируемые направления и объемы развития на срок действия плана  </t>
  </si>
  <si>
    <t xml:space="preserve">№ п/п</t>
  </si>
  <si>
    <t xml:space="preserve">Нименование лесопользователя </t>
  </si>
  <si>
    <t xml:space="preserve">Местоположение (квартал, выдел) </t>
  </si>
  <si>
    <t xml:space="preserve">Площадь  лесного участка, га </t>
  </si>
  <si>
    <t xml:space="preserve">Вид использования лесов </t>
  </si>
  <si>
    <t xml:space="preserve">Мероприятия по охране лесов от пожаров ежегодно на срок действия плана </t>
  </si>
  <si>
    <t xml:space="preserve">Лесные дороги, предназначенные для охраны лесов от пожаров</t>
  </si>
  <si>
    <t xml:space="preserve">прокладка просек, противопожарных разрывов, устройство противопожарных минерализованных полос)</t>
  </si>
  <si>
    <t xml:space="preserve">создание, содержание и эксплуатация пожарных наблюдательных пунктов (вышек, мачт, павильонов и других наблюдательных пунктов), пунктов сосредоточения противопожарного инвентаря</t>
  </si>
  <si>
    <t xml:space="preserve">устройство пожарных водоемов и подъездов к источникам противопожарного водоснабжения</t>
  </si>
  <si>
    <t xml:space="preserve">проведение работ по гидромелиорации земель)</t>
  </si>
  <si>
    <t xml:space="preserve">снижение природной пожарной опасности лесов путем регулирования породного состава лесных насаждений</t>
  </si>
  <si>
    <t xml:space="preserve">проведение профилактических контролируемых противопожарных выжиганий хвороста, лесной подстилки, сухой травы и других лесных горючих материалов, включая информацию об их территориальном размещении, площадных объемах, а также о мероприятиях по обеспечению безопасности выжиганий)</t>
  </si>
  <si>
    <t xml:space="preserve">прочистка просек, прочистка противопожарных минерализованных полос и их обновление</t>
  </si>
  <si>
    <t xml:space="preserve">эксплуатация пожарных водоемов и подъездов к источникам водоснабжения)</t>
  </si>
  <si>
    <t xml:space="preserve">благоустройство зон отдыха граждан, пребывающих в лесах в соответствии со статьей 11 Лесного кодекса Российской Федерации)</t>
  </si>
  <si>
    <t xml:space="preserve">установка и эксплуатация шлагбаумов, устройство преград, обеспечивающих ограничение пребывания граждан в лесах в целях обеспечения пожарной безопасности</t>
  </si>
  <si>
    <t xml:space="preserve">создание и содержание противопожарных заслонов и устройство лиственных опушек)</t>
  </si>
  <si>
    <t xml:space="preserve">установка и размещение стендов и других знаков и указателей, содержащих информацию о мерах пожарной безопасности в лесах</t>
  </si>
  <si>
    <t xml:space="preserve">Создание , км</t>
  </si>
  <si>
    <t xml:space="preserve">Содержание, км  </t>
  </si>
  <si>
    <t xml:space="preserve">Эксплуатация, км  </t>
  </si>
  <si>
    <t>км</t>
  </si>
  <si>
    <t>шт.</t>
  </si>
  <si>
    <t xml:space="preserve">га </t>
  </si>
  <si>
    <t>шт</t>
  </si>
  <si>
    <t>га</t>
  </si>
  <si>
    <t xml:space="preserve">Битковский ЛХУ</t>
  </si>
  <si>
    <t xml:space="preserve">ГАУ НСО "Сузунский лесхоз"</t>
  </si>
  <si>
    <t xml:space="preserve">кв.1-23,25-79,81-82,84-90,95-110, за исключением кв.19 (выд.3,4,6,7,8,13,14,31,32,33 части)</t>
  </si>
  <si>
    <t xml:space="preserve">Заготовка древесины, ОЗВ</t>
  </si>
  <si>
    <t xml:space="preserve">Бобровский ЛХУ</t>
  </si>
  <si>
    <t xml:space="preserve">кв.1-208, за исключением: кв.89 (выд.4,5,6 части); кв.88 (выд.18,19,20,30,37,36,26 части); кв.104 (выд.1 части); кв.103 (выд.44,8,17, 19,30,15,36,39 части); кв.116 (выд.3,8,15,18,17,20  части); кв.128 (выд.3,17,25  части); кв.143 (выд.2  части); кв.142 (выд.4,3,13,20,18  части); кв.156 (выд.1,10  части); кв.155 (выд. 20,31,32,33,34,14 части); кв.169 (выд.12,20,18,24  части); кв.185 (выд.6,7,5,14,15,20,28,33 части);
 кв.170 (выд.2,11,10,1 части).
</t>
  </si>
  <si>
    <t xml:space="preserve">Заковряжинский ЛХУ</t>
  </si>
  <si>
    <t>кв.1-85</t>
  </si>
  <si>
    <t xml:space="preserve">Кубанский ЛХУ</t>
  </si>
  <si>
    <t>кв.1-144</t>
  </si>
  <si>
    <t xml:space="preserve">Меретский ЛХУ</t>
  </si>
  <si>
    <t>кв.1-201</t>
  </si>
  <si>
    <t xml:space="preserve">Нечунаевский ЛХУ</t>
  </si>
  <si>
    <t>кв.1-156</t>
  </si>
  <si>
    <t xml:space="preserve">Сузунский ЛХУ</t>
  </si>
  <si>
    <t xml:space="preserve">кв.1-308, за исключением: кв.5 (выд.3,13,28 части); кв.28 (выд.1,26 части); кв.27 (выд.8,9,17, 22 части); кв.44 (выд.4,3,8,7,1 части); кв.43 (выд.9,12 части).</t>
  </si>
  <si>
    <t xml:space="preserve">Шипуновский ЛХУ</t>
  </si>
  <si>
    <t>кв.1-152</t>
  </si>
  <si>
    <t xml:space="preserve">Мышланский ЛХУ</t>
  </si>
  <si>
    <t xml:space="preserve">кв.1-441, за исключением: кв.54 (выд.19 (часть); кв.55 (выд.31 (часть); кв.429 (выд.16 (часть); кв.430 (выд.69,70 (части).</t>
  </si>
  <si>
    <t xml:space="preserve">ГКУ НСО "ТУАД"</t>
  </si>
  <si>
    <t xml:space="preserve">кв.19 (выд.3,4,6,7,8,13,14,31,32,33 (части)</t>
  </si>
  <si>
    <t xml:space="preserve">Строительство, реконструкция, эксплуатация линейных объектов</t>
  </si>
  <si>
    <t xml:space="preserve">кв.68 (выд.1,2,3,5,9,13,17,19,29 (части)</t>
  </si>
  <si>
    <t xml:space="preserve">кв.429 (выд.16 (часть); кв.430 (выд.69,70 (части);</t>
  </si>
  <si>
    <t xml:space="preserve">кв.54 (выд.19 (часть); кв.55 (выд.31 (часть);</t>
  </si>
  <si>
    <t xml:space="preserve">ПАО "Ростелеком"</t>
  </si>
  <si>
    <t xml:space="preserve">кв.89 (выд.4,5,6 части); кв.88 (выд.18,19,20,30,37,36,26 части); кв.104 (выд.1 ч.); кв.103 (выд.44,8,17, 19,30,15,36,39 ч.); кв.116 (выд.3,8,15,18,17,20 ч.); кв.128 (выд.3,17,25 ч.); кв.143 (выд.2 ч.); кв.142 (выд.4,3,13,20,18 ч.); кв.156 (выд.1,10 ч.); кв.155 (выд. 20,31,32,33,34,14 части); кв.169 (выд.12,20,18,24 ч.); кв.185 (выд.6,7,5,14,15,20,28,33 части);
 кв.170 (выд.2,11,10,1 части).
</t>
  </si>
  <si>
    <t xml:space="preserve">кв.5 (выд.3,13,28 части); кв.28 (выд.1,26 части); кв.27 (выд.8,9,17, 22 части); кв.44 (выд.4,3,8,7,1 части); кв.43 (выд.9,12 части).</t>
  </si>
  <si>
    <t xml:space="preserve">ИТОГО (ежегодно на 5 лет до 2028 г.)</t>
  </si>
  <si>
    <t xml:space="preserve">Информация о состоянии противопожарного обустройства лесов (наличие объектов противопожарного обустройства лесов и оценка эффективности мероприятий по противопожарному обустройству лесов)</t>
  </si>
  <si>
    <t>№п/п</t>
  </si>
  <si>
    <t xml:space="preserve">Наименование объекта противопожарного обустройства лесов в соответствиис с том числе в соответствии с национальным стандартом Российской Федерации ГОСТ Р 57972-2017
</t>
  </si>
  <si>
    <t xml:space="preserve">Местоположение (квартал, выдел)</t>
  </si>
  <si>
    <t xml:space="preserve">Объем </t>
  </si>
  <si>
    <t xml:space="preserve">Ед. изм.</t>
  </si>
  <si>
    <t xml:space="preserve">Примечание </t>
  </si>
  <si>
    <t xml:space="preserve">Зона отдыха граждан</t>
  </si>
  <si>
    <t xml:space="preserve"> кв.22 выд.28,35</t>
  </si>
  <si>
    <t xml:space="preserve">кв.19 выд.12</t>
  </si>
  <si>
    <t>Проф.контр.противопож.выжигание</t>
  </si>
  <si>
    <t xml:space="preserve">кв.102 выд.21,24,33 кв.105 выд.17,24,27-30</t>
  </si>
  <si>
    <t xml:space="preserve">кв.6 выд.4,5 кв.7 выд.1,3,6 кв.16 выд.10,12</t>
  </si>
  <si>
    <t xml:space="preserve">кв.1 выд.34 кв.53 выд.29 кв.68 выд.7,18,30 кв.70 выд.3 кв.113 выд.26 кв.114 выд.22</t>
  </si>
  <si>
    <t xml:space="preserve">кв.190 выд.3-5,12,13,42 кв.416 в.27-29,32,38,45,74,75 кв.420 выд.2,5,7 кв.419 выд.19,2 кв.430 выд.23,24,26-31,34,35, 37,38,41,44,46-52,56, 57,60,65-67,69-72,74 кв.403 выд.2,3,7,8,11,13 кв.402 выд.3,4,6,10,11,20,5,6,19 кв.398 выд.2,3,6,8-11 кв.406 выд.51,53,62,65 кв.408 выд.3-6,10,11,16,19, 21,30,33,35,38,40,41, 43,44,46,59,63,72 кв.405 выд.4-6,13,14,17,18 кв.406 выд.3,6,25 кв.384 выд.7,9 кв.385 выд.1-4,6,30,38,39 кв.316 выд.21,23-25,27,28,31 кв.317 выд.8-15,21-23,25,28,36 кв.318 выд.16-18,32,38 кв.319 выд.6 кв.320 выд.3,5,6,10-15 кв.321 выд.8,9 кв.322 выд.2,3 кв.326 выд.1,2 кв.327 выд.4,8,11-13 кв.311 выд.2,4,7 кв.310 выд.3 кв.308 выд.8</t>
  </si>
  <si>
    <t xml:space="preserve">кв.308 выд.8 кв.292 выд.23,30,31,35,38 кв.294 выд.1,5,9-11,14,15 кв.297 выд.2,6,8,9,15 кв.295 выд.1,3-6,16-20</t>
  </si>
  <si>
    <t xml:space="preserve">Строительство дорог п/п назначения</t>
  </si>
  <si>
    <t xml:space="preserve">кв.12 выд.13,15,17,19,22</t>
  </si>
  <si>
    <t xml:space="preserve">Реконструкция дорог п/п назначения</t>
  </si>
  <si>
    <t xml:space="preserve">кв.158 выд.24 кв.178 выд.19,2 кв.177 выд.18 кв.197 выд.20 кв.196 выд.15 кв.208 выд.22 кв.178 выд.22</t>
  </si>
  <si>
    <t xml:space="preserve">кв.52 выд.34 кв.53 выд.30 кв.71 выд.18 кв.72 выд.38 кв.73 выд.25 кв.74 выд.37</t>
  </si>
  <si>
    <t xml:space="preserve">Знаки о пожарной безопасности</t>
  </si>
  <si>
    <t xml:space="preserve">кв.185 выд.36 кв.38 выд.9 кв.34 выд.1 кв.52 выд.17 кв.103 выд.35 </t>
  </si>
  <si>
    <t xml:space="preserve">кв.22 выд.33 кв.87 выд.34 кв.19 выд.11 кв.105 выд.30 </t>
  </si>
  <si>
    <t xml:space="preserve">кв.196 выд.19 кв.409 выд.24 кв.411 выд.10,26</t>
  </si>
  <si>
    <t xml:space="preserve">кв.28 выд.1 кв.43 выд.12 кв.74 выд.7 кв.123 выд.12 кв.139 выд.18 кв.154 выд.12 кв.161 выд.8 кв.123 выд.1 кв.110 выд.6 кв.104 выд.1</t>
  </si>
  <si>
    <t xml:space="preserve">кв.27 в.1 кв.35 выд.29 кв.56 выд.42 кв.48 выд.9 кв.10 выд.31</t>
  </si>
  <si>
    <t xml:space="preserve">кв.21 выд.17 кв.23 выд.12 кв.7 выд.22 кв.7 выд.19</t>
  </si>
  <si>
    <t xml:space="preserve">кв.38 выд.24 кв.53 выд.3</t>
  </si>
  <si>
    <t xml:space="preserve">кв.127 выд.9 кв.157 выд.3 кв.130 выд.10 кв.68 выд.19 кв.110 выд.4 кв.84 выд.15</t>
  </si>
  <si>
    <t xml:space="preserve">Стенды о пожарной безопасности</t>
  </si>
  <si>
    <t xml:space="preserve">кв.7 выд.19</t>
  </si>
  <si>
    <t xml:space="preserve">кв.87 выд.35</t>
  </si>
  <si>
    <t xml:space="preserve">кв.142 выд.15</t>
  </si>
  <si>
    <t xml:space="preserve">Минерализованные полосы</t>
  </si>
  <si>
    <t xml:space="preserve">кв.8 выд.7,11 кв.9 выд.7,24 кв.13 выд.7,24 кв.18 выд.19,20,22,34-36,42,45 кв.19 выд.11,12,14 кв.20 выд.27,30-33 кв.21 выд.6,16,22,23 кв.22 выд.15,28,35,36 кв.23 выд.8,13,15,16,19,18,22 кв.84 выд.15,17,28-30 кв.85 выд.29,31,36-38,43 кв.86 выд.9,10,12,15,19-23 кв.87 выд.2-4,18,23,24,27,28,31-35 кв.88 в.35,37,39-41 кв.89 выд.13,14,33-35,37 кв.90 выд.9,12,13,15</t>
  </si>
  <si>
    <t xml:space="preserve">кв.16 выд.1,3,4,7-9,20,22,27 кв.17 выд.20,21,22 кв.22 выд.42 кв.23 выд.1-3, 5-9,12,14,16,17 кв.24 выд.4,5 кв.25 выд.1-7,28 кв.26 выд.1,21,22,27,27 кв.27 в.31,35,37-39 кв.28 в.12,14,18,21-27,29-32,35,37 кв.30 в.6 кв.31 в.30,32 кв.32 в.35 кв.33 в.31 кв.34 в.45,47 кв.35 в.41 кв.36 в.32,35 кв.38 в.1-3,5,-23,39-41 кв.39 в.11,19,20,31,32,41 кв.45 в.4 кв.46 в.35 кв.47 в.42 кв.48 в.18,19,22,28 кв.49 в.7,14,15 кв.50 в.10,11,13,26,27,32, 33,37,38,41,45,47-49 кв.51 3,12-14,38,44-46,48 кв.52 в.1,4,8-10,20 кв.56 в.38,4 кв.57 в.1-5,7-9,21,26-29 кв.58 в.11,16-18,20,22 кв.59 в.15,16,19,20,22-24 кв.60 в.23,25-33,35,36 кв.61 в.1,2,10,11,14,15,18,21-26,28 кв.62 в.11,18,20-29,31 кв.63 в 5,9,15,19-21,23,25-28 кв.64 в.1,8,9,14,16,21,22,28,30,31 кв.65 в.29,27 кв.67 в.54,52 кв.68 в.48 кв.69 в.31 кв.70 в.1,19,21,23 кв.71 в.1,17,8,12,13,16 кв.77 в.1,2,5,7,9,10,11,15, 16,20,21,24,25 кв.78 в.30 кв.79 в.10,16,23,24 кв.80 в.3,8,13,14,18,19,21,22 кв.81 выд.40,42 кв.87 в.31,32 кв.88 в.1,12,13,30,41,42 кв.89 в.1,40,41 кв.93 в.6,13,21,22,24,26 кв.94 в.29,31 кв.95 в.22,21,11,35 кв.96 в.23,18,17,11,10, 9,5,4,29,27,28,27 кв.97 в.31,32,2,1 кв.105 в.18,17,24,30 кв.106 в.1-6,37,39 кв.108 в.57,50,4946,45,44,43, 36,38,25,23,19,18,13,4,5,51 кв.109 в.28,22,21,14,10,4,3,30,29 кв.110 в.28 кв.112 в.23,25,24,21,22 кв.118 в.7,13,14,22,26 кв.119 в.16 кв.121 в.25,5,6,11,16,19, 21,22,23,25,29,32,33,35 кв.122 в.41,32,42,4,9,12, 17,36,37,31,30 кв.123 в.33,20,25,21,22,23,28,24 кв.124 в.21,22,23,30,24,27 кв.125 в.43,6,14,13,26,39,27,37 кв.129 в.47,46,50,44,43,40, 38,37,36,27,24,23,10,1 кв.130 в.7,21,46,45,32,38, 43,29,42,41,39,40 кв.131 в.38 кв.135 в.24,22,18,16,11,12,9, 25,5,7,3,6,2,26 кв.136 в.41,42 кв.137 в.45 кв.138 в.31 кв.139 в.22 кв.143 в.49 кв.144 в.34,27,31,26,25,20,9,14,1,42 кв.145 в.31 кв.150 в.42 кв.157 в.32 кв.158 в.34,33,27,26, 22,20,18,17,8,7 кв.164 в.20,17,12,22,8,3,4 кв.165 в.36 кв.172 в.59 кв.173 в.35,36,1,16 кв.181 в.51</t>
  </si>
  <si>
    <t xml:space="preserve">кв 1 в 10; кв 2 в 21; кв 3 в 9,16,15,14; кв 4 в 1,5,6,12,13,10,11; кв 5 9,16,14,11,12,2,8,10; кв 6 в 10-13, 16,14; кв 7 в 11,17; кв 8 в 1,4,17,10,14,15,16; кв 9 в 20,4,8; кв 12 в 1,5,16,15,12,2,7,6; кв 18 в 6,3,4,2,1,5,13,25,14,27,15,28,21-23; кв 19 в 48,14,41,36,37,20,8,25,43,26,44; кв 20 в 36,20,18,32,24,29; кв 21 в 44,35,34,39,31,33,37,29,38,30,28; кв 22 в 20; кв 23 в 1,2-5,10,15,9,7,2; кв 34 в 18,38,34,24,28,1,33,10; кв 35 в 1,3,5,7,15,16,23,1,2,4,6,8,10,13,14,19-22,29; кв 39 в  5,6,; кв 45 в 16,15,10,11,18,13,14; кв 46 в 12,10,11,,13,15,8,9; кв 47 в 17,16,15,13,1,5, 17,16,14,15,13,1,5,2,7,3,4,9,10; кв  17,16,14,15,13,3,4,5,9,16; кв 51 в 3,5,9,13,11,16; кв 52 в 21,10,15,12,19,16; кв 53 в 18,10,15,16,11-13; кв 54 в 1,2,6,5,11,11,12,14; кв 55 в 4,,5,7,14,11,9,10,12,13,11; кв 56 в 1,5,6,41,9,10,12,42,20,43,40,39; кв 68 в 28,27,22; кв 69 в 3,14; кв 70 в 5,3,11,10,16,17,17,16,15,13,14,6,2; кв 71 в 20,21,19,17,16,29; кв 72 в 16,13,12; кв 73 в 1,7,12,13,21,20,18,16,15,14,13; кв 74 выд 5,9,7,10,20,17,16,23,18,19; кв 76 выд 4,5,16,9,3,2,1,6,10,11,11,10,21,13,14,20,8,15,17,4,2,17,4; кв 78 выд 17, 3,10,4,; кв 79 выд 1,14,2,3 ; кв 80 выд 3,7,8,12,14; кв 81 выд 13,13; кв 82 выд 16; кв 83 выд 1,7,9,18; кв 84 выд 16; кв 85 выд 20; кв 86 выд 1,5,6,15,17,11,12,13,16,14; кв 103 выд 29,26,26,28,25,27; кв 104 выд 16; кв 105 выд 18; кв 106 выд 2,1,8,13,19; кв 111 выд 16; кв 112 выд 16, кв113 выд 1,4,8,9,13; кв 129 выд 27,26,22,21,20; кв 130 выд 5,4,3,1,19; кв 131 выд 5,4,1,2,22; кв 132 выд 4,3,2,1,39; кв 133 выд 2,6,7,8,11,12,18,2326,2,5,4,1,27; кв 134 выд 1,2,9,4,8,7; кв 135 выд 3,2,5,1,18,17,16,15,14; кв 136 выд 5,4,3,2,1,1,2,6,7,11,14,15,12,11,14; кв 137 выд 5,4,3,2,1,8,12,11,13; кв 138 выд 5,4,3,1,2,19,17,15; кв 140 выд 13,15; кв 141 выд 12,11; кв 142 выд 1,2,6,7,8,9,13; кв 143 выд 15.</t>
  </si>
  <si>
    <t xml:space="preserve">кв 1 выд 36; кв 16 выд 32; кв 28 выд 31; кв 41 выд 22; кв 52 выд 35,36; кв 53 выд 29; кв 54 выд 16,17; кв 55 выд 36; кв 68 выд 46,48,47,29,9,45,44; кв 69 выд 24,27,26,21,25,22; кв 70 выд 31,33,32; кв 71 выд 20; кв ; кв 72 выд 33,34,35,37; кв 73 выд 26; кв 74 выд 36; кв 85 выд 6,27,10,11,49,50; кв 87 выд 30,31; кв 88 выд 30; кв 89 выд 25,26; кв 90 выд 25; кв 91 выд 37,3435; кв 92 выд 24; кв 110 выд 30,кв 11 выд11,25,28; кв  112 выд 22; кв 113 выд 26,9; кв 114 выд 22,19; кв 115 выд 24; кв 117 выд 24,21; кв 119 выд 22,21; кв 119 выд 22;кв 130 выд 24; кв 131 выд 20,21,14,15,17,19,23; кв 132 выд 16; кв 133 выд 16,18; кв 134 выд 20,20; кв 135 выд 31,29; кв 136 выд 32; кв 137 выд 26,27; кв 138 выд 26; кв 143 выд 36; кв 143 выд 36; кв 144 выд 36; кв 145 выд  52; кв 146 выд 58; кв 147 выд 42; кв 148 выд 42;кв 149 выд 36; кв 158 выд 15,16; кв 159 выд 20; кв 160 выд 27; кв 161 выд 27; кв 162 выд 26;25; кв 163 выд 33,31,34; кв 164 выд 36,37; кв 165 выд 23,22; кв 166 выд 29,30; кв 167 выд 30; кв 168 выд 17; кв 169 выд 21,5;  КВ 170  выд 22,21; кв 173 выд 28; кв 175 выд 24; кв 176 выд 29,30; кв 177 выд 27,28; кв 178 выд 24,25; кв 182 выд 34; кв 183 выд 22,21; кв 184 выд 25; кв 185 выд 22; кв 187 выд 24; 190 выд 22,21; кв 191 выд 34,18; кв 195 выд 23; кв 196 выд 35; кв 197 выд 41,42.</t>
  </si>
  <si>
    <t xml:space="preserve">кв.102 выд.16,29,21,33,24 кв.104 выд.14,16,17,18,21,15 кв.107 выд.25,24,23,21,16 кв.108 выд.9,5,3,2,1 кв.126 выд.23,27,28,36,17,26 кв.127 выд.10,9,6,7,1,2,12,13,14,15,33 кв.135 выд.6 кв.165 выд.94,46,104 кв.188 выд.40,83,84,60,63,85,86, 82,81,38,57,42,43, 44,46,48,37,34,23, 18,24,25,36,51,26,58,57; кв 189 выд 20,15,14,6, 7,8,9,10,41,40,27, 28,38,43,37,35,36,42,31, 30,26,18,19; кв 190 выд 12,,42,3,4,5,13; кв 191 выд 1,5,6; кв 192 выд 41,39,24,37,36, 37,28,20,22,29, 34,33,32,89,90, 91,93,103,88, 87,75,67,66; кв 193 выд 79,67,78,77,29,83; кв 194 выд 61,60,134,58, 59,53,45,63,19, 44,40,11,132,134,133, 42,43,55,56,68,74,67, 72,116,124,122,135,136, 138,115,61,59,60, 78,73,54,1,128, 4,125,126,8,15,16, 17,37,18,33,35,36, 50,49,66,62,65,64, 71,77,70,82,75,80, 81,89,105,123; кв 195 выд 6,2,3,5,12,8, 13,24,20,22,28,26, 27,10,4,14,30,35, 33,34,25; кв 196 выд 24,22,25,28,26,30, 20,16,33,17,11,25,45, 9,35,4,31,32,1,2, 34,5,8,38,18,17, 45,39,41,6,15,19, 44,13,43,40,3; кв 197 выд 9,24,25,70,71, 41,42,43,29,33,38, 45,48,52,40,49,34, 32,31,23,17,16,15, 9,37,8,13,20,22, 21,27,44,35; кв 198 выд 83,13,133,14,28,16,137,136; кв 205 выд 13,11,10,12,16,15,9,14,8; кв 210 выд 4,3,12,13; кв 211 выд 32,9,15,30,29,20, 18,16,17,26,19,21,27, 31,23,22,25,24,29; кв 318 выд 6,30,24,14,9,19, 20,12,13,14,16,17,18,6; кв 319 выд 2,6,9,12,1; кв 320 выд 2,1,5,3,27,2,3,6,9,15; кв 321 выд 8,9,4; кв 322 выд 16,15,13,5,3; кв 325 выд 3,2,1,5,6,19; кв 326 выд 5,4,3,1,2,9,4; кв 327 выд 15,16,17,12,13, 11,10,9,4, 8,14,20; кв 328 выд 12,10,6,3,; кв 330 выд 10,3,4,5,4,10; кв 340 выд 7,5,17,19,18; кв 342 выд 13,15,12,11,10,7,5; кв 359 выд 49,46; кв 361 выд 17,16,11,8,5,4,3,24,34,1; кв 363 выд 44,43,102,42, 86,38,33,31,24,19, 85,102,36,32,37,27, 28,28,29,30,33,31, 24,22,18,13,8,4,3,21, 25,26,34,87,39,46,47,49, 54,52,51,50,55,90,60,81, 48,12,96,66,95,98, 68,77,75, 79,101,74,73,65,64, 72,71,70,58,53,54,59,99; кв 364 выд 1,18,29,27,11,17,11,28; кв 376 выд 40,41,28,47,42, 53,52,49,45,51; кв 378 выд 21,4,11,12,13,26,25,23,22; кв 380 выд 9,10,13,6,12,11,13,6,12,11; кв 381 выд 13,12,10, 8,6,4,3,2; кв 385 выд 1,2,3,4,6,30,39,10,8,9,6; кв 402 выд 10,11,20,4,6,3,19,5,18,17; кв 403 выд 3,2,7,8,13,11; кв 404 выд 18,19; кв 405 выд 7,19,18,6,13,5,4,1,2,3,11,16; кв 406 выд 81,16,33,1,8,17, 18,29,28,34,40,39, 38,37,54, 65,51,53; кв 408 выд 68,59,60,63,3,62,61,5,72,6,11,16,19,21,23,30,35,44,41,46,38,43,40,33; кв 409 выд 23,45,29,28; кв 411 выд 10,42,13,40,22,23,26,26,41,39,24,40,19,15,32,16,17,18,28; кв 416 выд 5, 10,11,12,16,66,23,72,69,16,66,23,72; кв 419 выд 29,31,34,32,20,19,11,4,5,7,27,28,29,31,20,21,22,11,4,5,7; кв 420 выд 7,5,2,1,3,6,8,17,11; кв 422 выд 1; кв 430 выд 66,51,48,46,65, 30,29,28,27,26,23,24, 31,34,38,41,49,74,53, 62,57,70,72,71,69; кв 384 выд 7,9,8</t>
  </si>
  <si>
    <t xml:space="preserve">кв.3 выд.2,1,26 кв.4 выд.20 кв.5 выд.4,5,6 кв.6 выд.2,3,5,6,7,8 кв.7 выд.26,25,15,18,10,29 кв.8 выд.52,1,52,54 кв.9 выд.25 кв.10 выд.44 кв.11 выд.38 кв.12 выд41 кв.13 выд.38 кв.14 выд.47 кв.26 выд.27 кв.27 выд.24 кв.30 выд.15,13,8,3; кв 31 выд 16,15,15; кв 43 выд 20; кв 44 выд 30; кв 47 выд 13,9,6,17,5; кв 48 выд 32; кв 53 выд 26; кв 59 выд 25; кв 60 выд 29; кв61 выд 26,23,17,8,3,2; кв 62 выд 13,2,6,7,5; кв 67 выд 16; кв 69 выд 5,4,1,13,12,11,8,6; кв 70 выд 7,8,4,12,11,10; кв 71 выд 6,4,7,10,8; кв 72 выд 5,4,6,7; кв 73 выд 5,1,7,13,12,11,10; кв 74 выд 7,8,10,9; кв 75 выд 2,3; кв 76 выд 1,3,5,4; кв 77 выд 1,3,4,6,7; кв 78 выд 8; кв 79 выд 8,7; кв  80 выд 23; кв 97 выд 12,13,15,16; кв 98 выд 1,2,1,3; кв 99 выд 6,5; кв 100 выд 1,3,4,5,6,4; кв 101 выд 4,5; кв 102 выд 1,2,3,4,11; кв 103 выд 4,5,6; кв 104 выд 4,8,1,2,3,4; кв 105 выд 7,8,9,10; кв 106 выд 16,1,2,3,4,5,6,8; кв 107 выд 7,8,9,10; кв 108 выд 1,2,3,4,5,6,8; кв 109 выд 6,7,8,9; кв 110 выд 1,3,2,4,5,6; кв 111 выд 7,8,9,10; кв 112 выд 15,1,2,4,5,6; кв 113 выд 6,7; кв 114 выд 1,2,3,5,6; кв 115 выд 11,12,13,14; кв 116 выд 2,3,4,; кв 117 выд 7,8,9,11,12; кв 118 выд 1; кв 119 выд 47,45; кв 120 выд 20,19,21,32,25,23,39; кв 121 выд 42,24,45,4; кв 122 выд 22; кв 123 выд 12,13; кв 126 выд 7; кв 127 выд 19; кв 128 выд 23; кв 129 выд 4,6,10; кв 130 выд 25; кв 133 выд 14; кв 137 выд 23; кв 138 выд 2,27; кв 139 выд 36,21,25,27,36; кв 145 выд 18; кв 146 выд 7,9,10,17; кв 147 выд 20; кв 148 выд 17; кв 149 34,32; кв 150 выд 34,32; кв 151 выд 23; кв 152 выд 28; кв 153 выд 20; кв 154 выд 25,10,11,25; кв 155 выд 29,2,3,29; кв 156 выд 8,14,16,15,17; кв 157 выд 4,30; кв 158 выд 26; кв 159 выд 25; кв 160 выд 12,1,2,; кв 161 выд 19; кв 162 выд 23,23; кв 163 выд 27; кв 164 выд 16; кв 165 выд 10,18,7; кв 166 выд 1,9,14,10,11,5,12; кв 167 выд 1,2,3,4,5,23; кв 168 выд 1,6,2,3,; кв 169 выд 1,2,3,4,5,9; кв 170 выд 22,1,2,3,4; кв 171 выд 1,2,3,4,5,6; кв 172 выд 1,2,3,4,5; кв 173 выд 1,2,3,15,14,6,5,3; кв 174 выд 25; кв 175 выд 18,18; кв 176 выд 1,4,3,6,11; кв 177 выд 20; кв 178 выд 22; кв 179 выд 19; кв 180 выд 12; кв 181 выд 14; кв 182 выд 19; кв 184 выд 20; кв 185 выд 1,12,14,15,16,9; кв 186 выд 21,23,17,13,14,15; кв 187 выд 12,9,10,11; кв 188 выд 24,11,12,19,18,20; кв 189 выд 18,19,11,21,20,17; кв 190 выд 23,24,25,26,27; кв 191 выд 20,21,22,23,26,24,17,8,7; кв 195 выд 27,27; кв 196 выд 12,1,6,8,13,18; кв 197 выд 24,24,5,6; кв 198 выд 30,30; кв 199 выд 23,23; кв200 выд 14; кв 201 выд 19; кв 202 выд 19; кв 203 выд 21,25; кв 207 выд 30; кв 208 выд 27,26; кв 210 выд 23; кв 213 выд 34; кв 215 выд 27,24,21,20,22,23,17,12,5; кв 224 выд 60,59; кв 235 выд 18; кв 247 выд 1,11; кв 248 выд 25,26; кв 249 выд 26; кв 262 выд 28; кв 275 выд 30; кв 276 выд 26,27,26; кв 277 выд 17; кв 292 выд 30,31,33,35,38,41; кв 293 выд 16,17,18,29,20,21; кв 294 выд 15,5,1,14,9,11,10,2; кв 295 выд 17,16,3,20,5,4,6,19,18,1,17,16; кв 296 выд 26,19,2,1; кв 297 выд 4,2,3,8,5,6,15,9; кв 300 выд 6,1; кв 301 выд 46,44,45; кв 302 выд 14,22,19,20,21; кв 303 выд 31; кв 304 2выд 25,24,26,13,18; кв 305 выд 27,27,29,10,11; кв 306 выд 38,32,9. </t>
  </si>
  <si>
    <t xml:space="preserve">кв.3 выд.37 кв.5 выд.9,8,7,6,11,12,13,14,15,17,4 кв.36 выд.35,29,13,11,10,9, 16,15,31,17,19,20,8 кв.7 выд.8,9,14,15,16,17,37,19,21, 22,13,12,11,10,2 кв.8 выд 17,16 кв.9 выд.18,20 кв.13 выд.18 кв.16 выд.31 кв.17 выд.19 кв.18 выд.14 кв.19 выд.7,8,9,23,11,12,13  кв.20 выд.13,14,15,16, 29,7,8,9,12,11 кв.21 выд.9,12,13,14,15, 17,18,19,20, 21,28,30; кв 22 выд 26,6,8,9,10,11, 12,13,15,16; кв 23 выд 10,9,33,32,7,6, 11,12,13,14,15; кв 24 выд 5,6,7,8,9,10,11; кв 25 выд 6,7,8,10,11,16; кв 26 выд 2,9,8,7,11,12,14; кв 28 выд 16,15; кв 29 выд 19; кв 30 выд 22; кв 35 выд 21,22,26,27; кв 36 выд 16,17,20,21,22; кв 37 выд 10,11,13,14,15,16; кв 38 выд 9,11,12,13,15; кв 39 выд 7,8,10,11; кв 40 выд 5,6,8,9; кв 41 5,7,8,10; кв 42 выд 13,15,16,17,11; кв 43 выд 12; кв 44 выд 11; кв 45 выд 20; кв 46выд 24; кв 51 выд 17,18,13,14, 19,21,20,22; кв 52 выд 1; кв 53 выд 1; кв 54 выд 1,1,43; кв 55 выд 5; кв 56 выд 1; кв 57 выд 1; кв 58 выд 1; кв 59 выд 1; кв 60 выд 15; кв 61 выд 11,12; кв 62 выд 1,22; кв 63 выд 1; кв 64 выд 17; кв 65 выд 5; кв 66 выд 1; кв 67 выд 1; кв 68 выд 1; кв 69 выд 5; кв 71 выд 23,21; кв 72 выд 26; кв 73 выд 18; кв 85 выд 28; кв 86 выд 33; кв 87 выд 36; кв 88 выд 25; кв 92 выд 21; кв 97 выд 20; кв 117 выд 28; кв 118 выд 25; кв 119 выд 30; кв 120 выд 32; кв 121 выд 40.</t>
  </si>
  <si>
    <t xml:space="preserve">Противопожарный разрыв, просека</t>
  </si>
  <si>
    <t xml:space="preserve">кв.76 выд.22 кв.86 выд.20,20 кв.108 выд.21 кв.107 выд.19 кв.106 выд.25 кв.105 выд.17 кв.104 выд.16</t>
  </si>
  <si>
    <t xml:space="preserve">кв.88 выд 23 кв.23 выд.38 кв.39 выд.22,20 кв.56 выд.37 кв.57 выд.26</t>
  </si>
  <si>
    <t xml:space="preserve">кв.4 выд.20 кв.27 выд.24 кв.44 выд.30 кв.13 выд.38 кв.13 выд.38 кв.53 выд 26,26; кв 67 выд 16; кв 13 выд 38; кв 14 выд 47; кв 12 выд 41</t>
  </si>
  <si>
    <t xml:space="preserve">кв.113 выд.21,22,15,23,24,19; кв.114 выд.21,20,24,25,23,26,14,1; кв.115 выд.28,29,32; кв 151 выд 1,2,4,6,7,9,11,12,26,35,36,32; кв 152 выд 1,2,3,4,5; кв 166 1,11,2,18,17,19,20; кв 182 выд 26; кв 165 выд 28,25,32,26</t>
  </si>
  <si>
    <t xml:space="preserve">кв.77 выд.31 кв.78 выд.33 кв.79 выд.30 кв.95 выд.34 кв.96 выд.28 кв.121 выд.17</t>
  </si>
  <si>
    <t xml:space="preserve">Проетируемые меры противопожарного обустойства лесов с учетом затарт на их выполнение  на территории лесничества </t>
  </si>
  <si>
    <t>№ПП</t>
  </si>
  <si>
    <t xml:space="preserve">Период действия плана</t>
  </si>
  <si>
    <t xml:space="preserve">Установка и размещение стендов и других знаков и указателей, содержащих информацию о мерах пожарной безопасности в лесах</t>
  </si>
  <si>
    <t xml:space="preserve">Тыс рублей </t>
  </si>
  <si>
    <t xml:space="preserve">Oбъем и пообъектное распределение проектируемых мер в разрезе лесничеств с указанием квартала, выдела</t>
  </si>
  <si>
    <t xml:space="preserve">Прокладка просек, противопожарных разрывов, устройство противопожарных минерализованных полос)</t>
  </si>
  <si>
    <t xml:space="preserve">Создание, содержание и эксплуатация пожарных наблюдательных пунктов (вышек, мачт, павильонов и других наблюдательных пунктов), пунктов сосредоточения противопожарного инвентаря</t>
  </si>
  <si>
    <t xml:space="preserve">Устройство пожарных водоемов и подъездов к источникам противопожарного водоснабжения</t>
  </si>
  <si>
    <t xml:space="preserve">Проведение работ по гидромелиорации земель)</t>
  </si>
  <si>
    <t xml:space="preserve">Снижение природной пожарной опасности лесов путем регулирования породного состава лесных насаждений</t>
  </si>
  <si>
    <t xml:space="preserve">Квартал выдел </t>
  </si>
  <si>
    <t xml:space="preserve">кв.109 выд.17,1,20 кв.110 выд.12,14,13,15 </t>
  </si>
  <si>
    <t xml:space="preserve">кв.102 выд.21,24,33 кв.105 выд.27,28,29,30,24,17 кв.84 выд.30 кв.86 выд.1,2,10,9,15 кв.87 выд.34,35,33 кв.88 выд.41</t>
  </si>
  <si>
    <t xml:space="preserve">кв.90 выд.15,13,9,12 кв.89 выд.13,14,37,35,34,33 кв.88 выд.40,39,37,35,45,30 кв.87 выд.33,32,35,31,28,24,23,18,4,3,2,34,27 кв.86 выд.23,22,21,20,19,15,9,10,17 кв.84 выд.30,29,28,15,17 кв.108 выд.9,5,3,2,1 кв.104 выд.14,16,17,18,21,15 кв.102 выд.16,29,21,33,24 кв.107 выд.25,24,23,21,16 кв.13 выд.7,24 кв.19 выд.12,14,11 кв.20 выд.27,30,31,33,32 кв.21 выд.6,16,23,22 кв.23 выд.8,15,13,16,19,18,22 кв.18 выд.20,19,22,35,34,42,45,36 кв.22 выд.15,36,35,28 кв.8 выд.7,11 кв.9 выд.8,3,1,9 </t>
  </si>
  <si>
    <t xml:space="preserve">кв.22 выд.33 кв.87 выд.34 кв.19 выд.11 кв.105 выд.30 кв.87 выд.35</t>
  </si>
  <si>
    <t xml:space="preserve">кв.193 выд.28 кв.194 выд.35,37 кв.195 выд.35,38 кв.196 выд.38 кв.197 выд.22 кв.198 выд.42,43 кв.199 выд.27 кв.200 выд.62,63 кв.201 выд.34,35 кв.202 выд.20,21 кв.203 выд.40,41 кв.204 выд.36,37 кв.3 выд.19 кв.4 выд.32,33,35 кв.190 выд.42 кв.189 выд.32 кв.188 выд.52 кв.187 выд.34 кв.186 выд.2,5 кв.178 выд.27 кв.177 выд.31 кв.176 выд.35,36,37 кв.175 выд.24 кв.174 выд.28 кв.163 выд.42 кв.162 выд.49 кв.161 выд.51 кв.160 выд.35 кв.159 выд.41 кв.149 выд.20 кв.148 выд.31 кв.147 выд.29 кв.146 выд.28 кв.145 выд.30 кв.133 выд.35 кв.132 выд.47 кв.131 выд.37 кв.130 выд.48 кв.129 выд.52 кв.118 выд.28.</t>
  </si>
  <si>
    <t xml:space="preserve">кв.52 выд.9,8,10,4,1 кв.51 выд.14,13,38,12,46,46,3,44 кв.50 выд.47,48 кв.63 выд.28,27 кв.80 выд.22,23 кв.96 выд.27,28 кв.109 выд.29 кв.121 выд.33 кв.136 выд.41 кв.150 выд.42 кв.165 выд.36 кв.181 выд.45 кв.180 выд.13,12,3 кв.164 выд.20,17,12,22,8,3,4 кв.135 выд.24,22,18,16,11, 12,9,25,5,7,3,6,2 кв.108 выд.50,49,46,45,44,43,36, 38,25,23,19,18,13,4,5 кв.95 выд.22,21,11,35 кв.79 выд.23,16,24,10,29 кв.62 выд.24,23,22,18,28,11,31 кв.49 выд.7,14,25 кв.39 выд.11,19,20,31,32,41 кв.67 выд.54,52 кв.68 выд.48 кв.69 выд.31 кв.70 выд.23,21,22,19 кв.87 выд.31,32 кв.103 выд.66,67,69 кв.116 выд.54 кв.117 выд.27, 26,24,8,5,6 кв.104 выд.1,2,11,12,20,19,32,33,36 кв.87 выд.31,32 кв.103 выд.66,67,69 кв.116 выд.54 кв.117 выд.27,26,24,8,5,6 кв.104 выд.1,2,11,12, 20,19,32,33,36 кв.88 выд.1,13,30,41,42,12 кв.71 выд.13, 12,8,7,16,1 кв.89 выд.1,40,41 кв.65 выд.27 кв.64 выд.30 кв.61 выд.28 кв.60 выд.35 кв.59 выд.23 кв.58 выд.22 кв.57 выд.9,7,5,4,3,8,2,1 кв.81 выд.41 кв.78 выд.28 кв.77 выд.28 кв.76 выд.36 кв.75 выд.33 кв.74 выд.31 кв.97 выд.2,1,30 кв.94 выд.31 кв.93 выд.26,27,15 кв.107 выд.27,8,9,18-25 кв.108 выд.54 кв.38 выд.49,46 кв.36 выд.32,25 кв.35 выд.41 кв.34 выд.47 кв.33 выд.31 кв.32 выд.35 кв.31 выд.30,32 кв.106 выд.37.40 кв.105 выд.18,17,24,30 кв.119 выд.16 кв.118 выд.7,13,14,22,26 кв.131 выд.38 кв.130 выд.7, 21,46,45 кв.145 выд.31 кв.129 выд.47,46,20,44,43, 40,38,37,36,27,24,23,10,1 кв.128 выд.60 кв.143 выд.49 кв.157 выд.32 кв.172 выд.59 кв.173 выд.35,36,1,16 кв.158 выд.34,33,27, 26,22, 20,18,17,8,7 кв.144 выд.34,27,31,26, 25,20,9,14,1,42 кв.52 выд.9,8,10,4,1 кв.51 выд.14,13, 38,12, 46,3,44 кв.50 выд.47,48 кв.63 выд.28 кв.80в.22 кв.96 выд.27 кв.109 выд.29 кв.121 выд.33 кв.136 выд.41 кв.150 выд.42 кв.165 выд.36 кв.181 выд.456 кв.180 выд.13,12,3 кв.164 выд.20,17,12,22,8,3,4 кв.135 выд.24,22,18,16,11, 12,9,25,5,7,3,6,2 кв.108 выд.50,49,46,45,44,43,36, 38,25,23,19,18,13,4,5 кв.95 выд.22,21,11 кв.79 выд.23, 16,24,10 кв.62 выд.24,23,22,18,28,11 кв.49 выд.7,14,15 кв.39 выд.11,19,20,31,32,41 кв.38 выд.49,46 кв.36 выд.32,25 кв.35 выд.41 кв.34 выд.47 кв.33 выд.31 кв.32 выд.35 кв.47 выд.42 кв.60 выд.36 кв.78 выд.30 кв.94 выд.29 кв.135 выд.26 кв.136 выд.42 кв.138 выд.31 кв.139 выд.22</t>
  </si>
  <si>
    <t xml:space="preserve">кв.89 (выд.13)</t>
  </si>
  <si>
    <t xml:space="preserve">кв.142 выд.15 кв.185 выд.36 кв.89 выд.13 кв.38 выд.9 кв.103 выд.35</t>
  </si>
  <si>
    <t xml:space="preserve">кв.26 выд.31 кв.25 выд.17,16 кв.24 выд.19 кв.23 выд.20 кв.22 выд.20 кв.21 выд.44,43 кв.20 выд.36 кв.19 выд.48 кв.18 выд.33,34 кв.17 выд.37,36,37 кв.36 выд.33,34 кв.37 выд.38,39 кв.39 выд.48 кв.65 выд.19 кв.64 выд.38 кв.63 выд.27 кв.62 выд.34 кв.61 выд.35 кв.60 выд.34 кв.59 выд.28 кв.58 выд.34 кв.57 выд.27.</t>
  </si>
  <si>
    <t xml:space="preserve">кв.6 выд.4,5 кв.7 выд.1,3,6 кв.16 выд.10,12 </t>
  </si>
  <si>
    <t xml:space="preserve">кв.34 выд.43,32,31,41,30,28,29 кв.35 выд.33 кв.46 выд.15 кв.47 выд.18 кв.54 выд.15,16 кв.73 выд.22 кв.83 выд.17 кв.106 выд.26 кв.113 выд.17 кв.136 выд.16 кв.142 выд.14 кв.55 выд.15 кв.53 выд.17,18 кв.52 выд.20 кв.51 выд.3,2,1,5,9,13,11,16 кв.70 выд.5,3,11,10,16,17 кв.80 в.3,7,8,12,14 кв.103 выд.39,26 кв.133 выд.2,6,7,8,11,12,18,23,26,30 кв.72 выд.16 кв.82 выд.16 кв.105 выд.18 кв.112 выд.16 кв.135 выд.18 кв.141 выд.12 кв.138 выд.24 кв.137 выд.15 кв.136 выд.16 кв.135 выд.18 кв.134 выд.10 кв.132 выд.45 кв.131 выд.23 кв.130 выд.21 кв.129 выд.19,27,26,22,21,20 кв.140 выд.14,15 кв.64 выд.38 кв.63 выд.26,25,20,17,19,15,14,8,27 кв.62 выд.18,13,12,11,10 кв.61 выд.20,18,25,27,31,29,26 кв.60 выд21,26,20,16,1 кв.59 выд.22,17,16,15,10,9,11,4,12,8,5,3 кв.58 выд.31 кв.89 выд.5,6,2 кв.88 выд.1,19 кв.36 выд.28,23,22,20,16,12,6,32,5 кв.41 выд.30,28,27,40,39, 13,34,3,44,1,18,17,11,24 кв.28 выд.10 кв.29 выд.23,14,15,21 кв.67 выд.1,20 кв.66 выд.1 кв.65 выд.10,7,4,9,1 кв.21 выд.35,34,39,31,33,37,29,38,30,28 кв.20 выд.20,18,30,24,29 кв.19 выд.14,41,36,37,20,8,25,43,26,44 кв.39 выд.5,6,15,7,18,4,11,41,23,46,22 кв.128 выд.29 кв.129 выд.32 кв.130 выд.19 кв.131 выд.22 кв.132 выд.39 кв.133 выд.27 кв.140 выд.13</t>
  </si>
  <si>
    <t xml:space="preserve">кв.27 выд.1 кв.35 выд.29 кв.56 выд.42  кв.48 выд.9 кв.10 выд.31 кв.7 выд.19</t>
  </si>
  <si>
    <t xml:space="preserve">кв.75 выд.27 кв.76 выд.26 кв.77 выд.30 кв.59 выд.25</t>
  </si>
  <si>
    <t xml:space="preserve">кв.52 выд.34 кв.53 выд.30 кв.71 выд.18 кв.72 выд.38 кв.73 выд.25 кв.74 выд.37 кв.75 выд.27 кв.76 выд.26 кв.94 выд.20 кв.95 выд.34 кв.96 в.27 кв.97 выд.19 кв.98 выд.23 кв.99 выд.21 кв.85 выд.31,46,45, кв.86 выд.25 кв.878 выд.28 кв.84 выд.19 кв.68 выд.44,45 кв.69 выд.24 кв.76 выд.27 кв.58 выд.19 кв.110 выд.33 кв.111 выд.27 кв.129 выд.23 кв.130 выд.22 кв.131 выд.22 кв.157 выд.28 кв.174 выд.24 кв.183 выд.23 кв.182 выд.33 кв.186 выд.35 кв.16 выд.30 кв.7 в.30 кв.3 выд.36 кв.4 выд.22 кв.5 выд.31 кв.6 выд.29 кв.7 выд.25 кв.8 выд.33 кв.127 выд.35 кв.154 выд.34 кв.171 выд.25 кв.172 выд.19,26 кв.182 выд.33 кв.163 выд.31 кв.77 выд.31 кв.78 выд.33</t>
  </si>
  <si>
    <t xml:space="preserve">кв.84 выд.23</t>
  </si>
  <si>
    <t xml:space="preserve">кв.1 выд.34 кв.52 выд.29 кв.68 выд.7,18,30 кв.70 выд.33 кв.113 выд.26 кв.114 выд.22</t>
  </si>
  <si>
    <t xml:space="preserve">кв.1 выд.36 кв.16 выд.32 кв.28 выд.31 кв.41 выд.22 кв.55 выд.36 кв.54 выд.18 кв.53 выд.29 кв.52 выд.35,36 кв.89 выд.25,26 кв.71 выд.20 кв.88 выд.30 кв.115 выд.24 кв.114 выд.22 кв.113 выд.26 кв.87 выд.30,31 кв.68 выд.46,48,47 кв.69 выд.23 кв.70 выд.33 кв.190 выд.21,22 кв.191 выд.34,18 кв.195 выд.23 кв.196 выд.35 кв.197 выд.41,42 кв.92 выд.24 кв.118 выд.21 кв.119 выд.22 кв.137 выд.27 кв.138 выд.26 кв.187 выд.24 кв.183 выд.21 кв.173 выд.28 кв.158 выд.16 кв.175 выд.24 кв.185 выд.22 кв.176 выд.30 кв.177 выд.28 кв.178 выд.24 кв.162 выд.26 кв.163 выд.34 кв.164 выд.37 кв.166 выд.29,30 кв.117 выд.21 кв.167 выд.30 кв.168 выд.17 кв.169 выд.5,21 кв.90 выд.25 кв.170 выд.22 кв.143 выд.36 кв.144 выд.36 кв.145 выд.52 кв.146 выд.58 кв.147 выд.42 кв.148 выд.38 кв.149 выд.36 кв.170 выд.21 кв.85 выд.50 кв.86 выд.27 кв.85 выд.49 кв.134 выд.21 кв.110 выд.30 кв.112 выд.22 кв.130 выд.24 кв.131 выд.23 кв.113 выд.25 кв.133 выд.18, кв.91 выд.35 кв.86 выд.5,24 кв.111 выд.25 кв.114 выд.19 кв.132 выд.16 кв.158 выд.15 кв.133 выд.16 кв.159 выд.20</t>
  </si>
  <si>
    <t xml:space="preserve">кв.127 выд.9 кв.68 выд.2 кв.52 выд.14 кв.52 выд.17 кв.74 выд.23</t>
  </si>
  <si>
    <t xml:space="preserve">кв.205 выд.26 кв.204 выд.47</t>
  </si>
  <si>
    <t xml:space="preserve">кв.155 выд.27 кв.175 выд.16 кв.174 выд.24 кв.193 выд.22 кв.205 выд.30 кв.204 выд.54</t>
  </si>
  <si>
    <t xml:space="preserve">кв.20 выд.24,27 кв.36 выд.16 кв.74 выд.21,23,24,25 кв.21 выд.16,17 кв.37 выд.27,28 кв.39 выд.28 кв.19 выд.18 кв.35 выд.19,20 кв.73 выд.25,26 кв.18 выд.18 кв.34 выд.16 кв.72 выд.17,18 кв.17 выд.19 кв.33 выд.16 кв.71 выд.19,21кв.16 выд.13 кв.32 выд.13 кв.70 выд.21,19 кв.15 выд.28,30 кв.31 выд.22 кв.38 выд.11 кв.69 выд.26,27,28 кв. 261 выд.46,47 кв.393 выд.35 кв.290 выд.41,40 кв.292 выд.41,42 кв.294 выд.21,22 кв.295 выд.24 кв.296 выд.33 кв.297 выд.16 кв.298 выд.46,45 кв.235 выд.17 кв.236 выд.18 кв.225 выд.50 кв.226 выд.52 кв.227 выд.39 кв.228 выд.26 кв.237 выд.13 кв.238 выд.19 кв.239 выд.19 кв.240 выд.24 кв.251 выд.21 кв.254 выд.21 кв.255 выд.24 кв.263 выд.19 кв.277 выд.17 кв.278 выд.16 кв.247 выд.34 кв.275 выд.31 кв.276 выд.27 кв.277 выд.18 кв.281 выд.11,1,9, 12,10 кв.282 выд.20,21,17,22,24,23 кв.283 выд.22,17,18,12,21 кв.284 выд.21,22,18,24,25 кв.306 выд.43,46 кв.308 выд.7,6,8,14,18,19,24,25,26 кв.204 выд.13,14,15,22,23,33,32 кв.129 в.1,7,8,11 кв.146 выд.1,2,12,13 кв.165 выд.10 кв.125 выд.18 кв.132 выд.27 кв.131 выд.27 кв.148 выд.19 кв.134 выд.25 кв.151 выд.25 кв.150 выд.34 кв.135 выд.27 кв.152 выд.30 кв.136 выд.13 кв.153 выд.21 кв.168 выд.20 кв.186 выд.20 кв.169 выд.21 кв.187 выд.14 кв.171 выд.32 кв.189 выд.23 кв.172 выд.40 кв.190 выд.29 кв.173 выд.17 кв.191 выд.28</t>
  </si>
  <si>
    <t xml:space="preserve">р.п.Сузун ул.Ленина 59, (в черте населенного пункта) 53°46'28", 82°19'35"; р.п.Сузун, ул.Остальцова 30, (в черте населенного пункта) 53°47'51", 82°18'18"; р.п.Сузун, ул.Ленина 27, (в черте населенного пункта) 53°46'53", 82°19'07"</t>
  </si>
  <si>
    <t xml:space="preserve">кв.206 выд.18</t>
  </si>
  <si>
    <t xml:space="preserve">кв.297 выд.15,9,3,2,4,8,5,6 кв.292 выд.31,30,23,35,38 кв.294 выд.15,1,5,11,10,9,14; кв.295 выд.16,17,3,20,18,1,19,6,4,5; </t>
  </si>
  <si>
    <t xml:space="preserve">кв.3 выд.2,1,26 кв.4 выд.20 кв.5 выд.4,5,6,33 кв.6 выд.2,3,5,6,7,8,32 кв.7 выд.26,25,15,18,10,29 кв.8 выд.1,52,54 кв.9 выд.25 кв.10 выд.44 кв.11 выд.38 кв.12 выд.41 кв.13 выд.38 кв.14 выд.47 кв.26 выд.27 кв.27 выд.24 кв.191 выд.28 кв.29 выд.32 кв.30 выд.15,13,8,3 кв.43 выд.20 кв.44 выд.30 кв.46 выд.1,8,10,25 кв.47 выд.13,9,6,17,5 кв.48 выд.32 кв.53 выд.26 кв.59 выд.25,1,5,11 кв.60 выд.29 кв.61 выд.26,23,17,8,3,2 кв.62 выд.6,7,5,13,22 кв.67 выд.16 кв.75 выд.2,3 кв.76 выд.1,3,5,4 кв.77 выд.1,3,4,6,7 кв.78 выд.8 кв.79 выд.8,7 кв.80 выд.23 кв.20 выд.24,27 кв.36 выд.16 кв.74 выд.21,23,24,25 кв.21 выд.16,17 кв.37 выд.27,28 кв.39 выд.28 кв.19 выд.18 кв.35 выд.19,20 кв.73 выд.25,26 кв.18 выд.18 кв.34 выд.16 кв.72 выд.17,18 кв.17 выд.19 кв.33 выд.16 кв.71 выд.19,21 кв.16 выд.13 кв.32 выд.13 кв.70 выд.21,19 кв.15 выд.28,30 кв.31 выд.22 кв.38 выд.11 кв.69 выд.26,27,28 кв.261 выд.46,47 кв.293 выд.35 кв.290 выд.41,40 кв.292 выд.41,42 кв.294 выд.21,22 кв.295 выд.24 кв.296 выд.33 кв.297 выд.16 кв.298 выд.46,45 кв.235 выд.17 кв.236 выд.18 кв.225 выд.50 кв.226 выд.52 кв.227 выд.39 кв.228 выд.26 кв.237 выд.13 кв.238 выд.19 кв.239 выд.19 кв.240 выд.24 кв.251 выд.21 кв.254 выд.21 кв.255 выд.24 кв.263 выд.19 кв.277 выд.17 кв.278 выд.16 кв.247 выд.34 кв.275 выд.31 кв.276 выд.27 кв.277 выд.18 кв.281 выд.11,1,9, 12,10 кв.282 выд.20,21,17,22,24,23 кв.283 выд.22,17,18,12,21 кв.284 выд.21,22,18,24,25 кв.306 выд.43,46 кв.308 выд.7,6,8,14,18,19,24,25,26 кв.204 выд.13,14,15,22,23,33,32 кв.129 в.1,7,8,11 кв.146 выд.1,2,12,13 кв.165 выд.10 кв.125 выд.18 кв.132 выд.27 кв.131 выд.27 кв.148 выд.19 кв.134 выд.25 кв.151 выд.25 кв.150 выд.34 кв.135 выд.27 кв.152 выд.30 кв.136 выд.13 кв.153 выд.21 кв.168 выд.20 кв.186 выд.20 кв.169 выд.21 кв.187 выд.14 кв.171 выд.32 кв.189 выд.23 кв.172 выд.40 кв.190 выд.29 кв.173 выд.17 кв.301 выд.12,13 кв.302 выд.20 кв.119 выд.14,33 кв.120 выд.37,20 кв.121 выд.42 кв.142 выд.21,20</t>
  </si>
  <si>
    <t xml:space="preserve">кв.81 выд.16 кв.88 выд.7 кв.21 выд.1 кв.208 выд.12 кв.219 выд.14 кв.204 выд.41</t>
  </si>
  <si>
    <t xml:space="preserve">кв 123 выд 1</t>
  </si>
  <si>
    <t xml:space="preserve">кв.121 выд.28 кв.155 выд.18 кв.156 выд.20 кв.123 выд.12 кв.123 выд.1 кв.139 выд.18 кв.161 выд.8</t>
  </si>
  <si>
    <t xml:space="preserve">кв.2 выд.1,2,3,4,5,8,9 кв.4 выд.11,5,6,7,8,9 кв.5 выд.27,2,9, 12,13,19,25 кв.6 выд.46 кв.8 выд.60 кв.9 выд.45,46 кв.10 выд.41,42 кв.11 выд.42,43,38,9,8,14,22,28,35 кв.14 выд.47 кв.15 выд.24 кв.18 выд.33 кв.19 выд.30 кв.20 выд.33,39 кв.22 выд.31 кв.37 выд.16 кв.21 выд.25 кв.22 выд.38 кв.24 выд.28 кв.23 выд.11 кв.38 выд.21 кв.39 выд.23,25 кв.23 выд.16 кв.40 выд.32 кв.42 выд.28 кв.25 выд.30 кв.26 выд.46,32 кв.28 выд.9,14,15,16 кв.43 выд.10,5,6,7,8 кв.44 выд.29 кв.45 выд.4,3,41,7,6,8,23,24,27 кв.29 выд.1,9,14,17,22,25,19 кв.30 выд.6,9,10,22,12,23,15,20 кв.46 выд.1</t>
  </si>
  <si>
    <t xml:space="preserve">кв.1 выд.18 кв.3 выд.19 кв.6 выд.44 кв.7 выд.27 кв.8 выд.58 кв.13 выд.27 кв.2 выд.1,2,3,4,5,8,9 кв.4 выд.11,5,6,7,8,9 кв.5 выд.27,2,9, 12,13,19,25 кв.6 выд.46 кв.8 выд.60 кв.9 выд.45,46 кв.10 выд.41,42 кв.11 выд.42,43,38,9,8,14,22,28,35 кв.14 выд.47 кв.15 выд.24 кв.18 выд.33 кв.19 выд.30 кв.20 выд.33,39 кв.22 выд.31 кв.37 выд.16 кв.21 выд.25 кв.22 выд.38 кв.24 выд.28 кв.23 выд.11 кв.38 выд.21 кв.39 выд.23,25 кв.23 выд.16 кв.40 выд.32 кв.42 выд.28 кв.25 выд.30 кв.26 выд.46,32 кв.28 выд.9,14,15,16 кв.43 выд.10,5,6,7,8 кв.44 выд.29 кв.45 выд.4,3,41,7,6,8,23,24,27 кв.29 выд.1,9,14,17,22,25,19 кв.30 выд.6,9,10,22,12,23,15,20 кв.46 выд.1</t>
  </si>
  <si>
    <t xml:space="preserve">кв.70 выд.2 кв.74 выд.26 кв.77 выд.27</t>
  </si>
  <si>
    <t xml:space="preserve">кв.35 выд.35 кв.52 выд.42 кв.83 выд.34 кв.83 выд.29,30,21,32,22,23 кв.84 выд.26 кв.85 выд.15,14,13,24,25,11 кв.86 выд.21,22,31,23,24 кв.87 выд.19,32,20,21,22 кв.88 выд.14,15,16 кв.116 выд.36 кв.116 выд.30,31,34 кв.118 выд.20,14,15 кв.139 выд.42 кв.146 выд.37 кв.146 выд.31,32,33,34,26 кв.147 выд.27,19,28,29 кв.148 выд.29,30,33,43 кв.149 выд.34,35,36,37,38 кв.150 выд.26,27,31,29,30 кв.151 выд.29,30,31,27,32 кв.152 выд.34,36,37,38  кв.152 выд.43,25,22,12,9,5 кв.145 выд.30,19,36,13,10,3 кв.133 выд.22 кв.134 выд.17-23 кв.135 выд.17-21 кв.136 выд.12,14,16 кв.137 выд.9,10,11,12,20 кв.138 выд.11-15,6,5,4 кв.115 выд.12,15,3 кв.104 выд.16,12,7 кв.82 выд.34,15,18,6 кв.9 выд.20,21,22,12,13 кв.7 выд.14-17,19,20,8-11 кв.6 выд.15,16,31,17,19,20 кв.5 выд.11,12,7,14-17 кв.26 выд.7,8,9,12,13,14 кв.25 выд.10,11,6,7,8 кв.24 выд.5-11 кв.23 выд.6-15,32,33 кв.22 выд.6,8-13,15,16 кв.21 выд.9,12-15,17-21 кв.20 выд.11-16,9,8,7,29 кв.56 выд.1 кв.58 выд.1 кв.60 выд.15 кв.61 выд.11 кв.62 выд.1 кв.55 выд.5 кв.124 выд.16,36,21,28,40,33,34,15,14,23 кв.125 выд.18-20 кв.126 выд.13-17 кв.132 выд.11,5,12,16,17, кв.133 выд.8,5,20,19,16,17</t>
  </si>
  <si>
    <t xml:space="preserve">уч.Шипуновский ул.Центральная 21, (в черте населенного пункта) 53°58'06", 82°36'00"</t>
  </si>
  <si>
    <t xml:space="preserve">кв.63 выд.1 кв.64 выд.17 кв.65 выд.5 кв.66 выд.1 кв.67 выд.1 кв.68 выд.1 кв.69 выд.5 кв.26 выд.7,8,9,11-14 кв.25 выд.6,7,8,10,11 кв.24 выд.5-11 кв.23 выд.6-15,32,33 кв.22 выд.6,8-13,15,16 кв.21 выд.9,12-15,17-21 кв.20 выд.11-16,9,8,7,29 кв.19 выд.7,8,9,23,11,12,13 кв.7 выд.10-13,19-22,4,34,5 кв.2 выд.27,28,33,22,5,8,9,29,10,6,7,11,21,20,18,17 кв.1 выд.32,28,30,31,29,26,27,20,24,23,22 кв.80 выд.1,2,4,6,7,8 кв.81 выд.1-4,8,13,14,15,29,23,24,25 кв.82 выд.2,39,15 кв.7 выд.1,4,10,11,5,6,7,13 кв.3 выд.3,4,5 кв.4 выд.1,2,7,8,9,29,27,6 кв.56 выд.2,3,8,9,14,17,18,21,22,29,6,5 кв.55 выд.6,13,18,22,21,26 кв.58 выд.21-24,19,17,15,13,18,12,8,6,3 кв.57 выд.4,8,13,12,20,22,25 кв.56 выд.13-16,33,9,6,5,8,11,10,3 кв.9 выд.13,12 кв.6 выд.20,19,17,31,16,15,10,12,28,13,29,35,14 кв.5 выд.9,17,16,15,8,14,7,13,6,11 кв.56 выд.1 кв.57 выд.1 кв.58 выд.1 кв.59 выд.1 кв.60 выд.15 кв.37 выд.16 кв.54 выд.46 кв.85 выд.28 кв.86 выд.33 кв.87 выд.36 кв.41 выд.10 кв.42 выд.20 кв.43 выд.12 кв.56 выд.35 кв.58 выд.25 кв.61 выд.12 кв.89 выд.30 кв.90 выд.25 кв.108 выд.18 кв.121 выд.33 кв.110 выд.9</t>
  </si>
  <si>
    <t xml:space="preserve">кв.7 выд.13</t>
  </si>
  <si>
    <t xml:space="preserve">кв.6 выд.9 кв.7 выд.19 кв.19 выд.12 кв.21 выд.17 кв.23 выд.12 кв.7 выд.22 кв.2 выд.6 кв.16 выд.30 кв.7 выд.1 кв.26 выд.3 кв.5 выд.20 кв.19 выд.12</t>
  </si>
  <si>
    <t xml:space="preserve">кв.198 выд.78,77,85,89,81,56,90,97,98, 76,64,65,66,67,86,92, 91,55,43,45,39 кв.219 выд.23,68,67,22,20,19 кв.208 выд.3,8,7,2,6,5,16,10, 19,11,16,22,28,31 кв.135 выд.58,61,56,60,57,75 </t>
  </si>
  <si>
    <t xml:space="preserve">кв.190 выд.12,42,5,13,3,4 кв.188 выд.42,43,44,46,48,49,37,34,36 кв.189 выд.21,37,35,36 кв.316 выд.21,23-25,27,28,31 кв.317 выд.8-15,21-23,25,28,36 кв.318 выд.16,17,18,32,38 кв.319 выд.6 кв.320 выд.3,5,6,10-15 кв.321 выд.8,9 кв.322 выд.2,3 кв.326 выд.1,2 кв.327 выд.4,8,11,12,13 кв.330 выд.4,5 кв.310 выд.7,1,2 кв.305 выд.41-47,23,33,34 кв.313 в.9,10 кв.309 в.9,10 кв.310 выд.10-15,18 кв.308 выд.16,11,24 кв.301 выд.11,33,35,41,48,52,60,61,90,63,86,72,73,80,84 кв.364 выд.11,17,16,15,26,25 кв.363 выд.59,60,70,73,53,58,90,55 кв.355 выд.36,35,34,97,32, 33,31,30,76,28,29,96, 27,95,72,70,25,24,93 кв.398 выд.11,2,10,8,9,6,3 кв.402 выд.3,6,19,5,10,4,11,20,6,3 кв.403 выд.2,3,7,8,11,13 кв.406 выд.51,65,62,53 кв.384 выд.7 кв.416 выд.74,75,38,45 кв.419 выд.27,28,32,29,20,19 кв.420 выд.2,5,7 кв.430 выд.30,60,29,28,31,47, 37,35,34,65,50,44,51, 66,52,49,48,46,27, 23,41,69,67,70,74, 24,38,71,72,56,57,26</t>
  </si>
  <si>
    <t xml:space="preserve">кв.194 выд.1,128,4,125,126, 8,15,16,17,37,18,33, 35,36,50,49,66,62, 65,64,7177,70,82,75, 80,81,89,105,123,61, 60,134,58,59,53, 45,63,19,44,40,11, 132,133,42,43,55, 56,68,74,67,72, 116,124,122,135,136, 138,115,78,73,54 кв.192 выд.89,90,91,93,103,88,87,75,67,66 кв.205 выд.13,11,10,12,16,15,9,14,8 кв.189 выд.20,15,14,6,7,8, 9,10,41,40,27,28,38,43,37, 35,36,42,31,30,26,18,19 кв.188 выд.42,43,44,46,48,37, 34,23,18,24,25,36, 51,26,58,57 кв.191 выд.1,5,6 кв.190 выд.12,42,3,4,5,13 кв.195 выд.6,2,3,5,12,8,13,24,20, 22,28,26,27,10,4,14, 30,35,33,34,25 кв.196 выд.24,22,25,28,26, 30,20,16,33,17,11,25, 45,9,35,4,31,32,1,2, 34,5,8,38,18,17,45,39,41, 6,15,19,44,13,43,40,3 кв.197 выд.41,42,43,29,33,38, 45,48,52,40,49,34,32, 31,23,17,16,15,9,37, 8,13,20,22,21, 27,44,35,24,25 кв.127 выд.10,9,6,7,1,2, 12,13,14,15,33 кв.126 выд.22,23,27, 28,36,17,26 кв.135 выд.6 кв.211 выд.32,9,15,30,29,20,18, 16,17,26,19,21,27,31,23,22,25,24 кв.210 выд.4,3,12,13 кв.198 выд.70,71,83,13,133, 14,28,16,137,136 кв.193 выд.79,67,78,77,29,83 кв.316 выд.27,28,30,23 кв.317 выд.26,35,22,12,11,13 кв.318 выд.9,19,20,12,13,14,16,17,18,6,30,28,24 кв.319 выд.12,1,4,2,6,9 кв.321 выд.4 кв.322 выд.5,3 кв.325 выд.2-6 кв.326 выд.2,1 кв.327 выд.20,15,16,17,12,9,10 кв.330 выд.4,10 кв.320 выд.27,2,3,6,9,12,16,9,15 кв.326 выд.9,4 кв.325 выд.3,1,19 кв.359 выд.49,46 кв.361 выд.17,16,11,8,5,4,3,24,34 кв.363 выд.28,29,30,33,31,24,22,18,13,8,4,3,44,43,102,42,86,38,33,31,24,19,85,102,36,32,37,27,28,96,66,95,98,68,77,75,79,101,74,73,65,64,72,71,70,58,53,54,59,99,34,87,39,45,46,47,49 кв.364 выд.1 кв.402 выд.10,11,20,4,6,3,19,5 кв.403 выд.11,3,2,7,8,13,11 кв.405 выд.9,12,11,17,14 кв.406 выд.51,65,53,54,3,4,24,25,61,36,32,35,22,23 кв.408 выд.68,59,60,63,3,62,61,5,72,6,11,16,19,21,23,30,35,44,41,46,38,43,40,33 кв.409 выд.23,45,29,28 кв.411 выд.10,42,13,40,22,23,26,41,39,24,40,19,15,32,16,17,18,28 кв.416 выд.5,10,11,12,16,66,23,72 кв.419 выд.27,28,29</t>
  </si>
  <si>
    <t xml:space="preserve">кв.196 выд.19 кв.409 выд.24 кв.411 выд.10 кв.411 выд.26</t>
  </si>
  <si>
    <t>ИТОГО:</t>
  </si>
  <si>
    <t xml:space="preserve">Мышланский ЛХУ </t>
  </si>
  <si>
    <t xml:space="preserve">кв.190 выд.12,42,4,13,3,5 кв.189 выд.35,37,36,31,26,18,20,15,14,8,10,9 кв.188 выд.42,44,43,46,48,37,35,19,25,36,54,55,58,57,81,82 кв.420 выд.7,5,2,1,3,68,11,17 кв.422 выд.1 кв.419 выд.29,31,34,32,20,19,11,4,5,7 кв.430 выд.66,51,49,48,46, 65,30,60,29,28,27,26, 23,24,31,41,38,44,74,53, 71,56,57,70,72,50,52, 69,67,73,37,34,62,63,61,47,35</t>
  </si>
  <si>
    <t xml:space="preserve">кв.190 выд.12,42,5,13,3,4 кв.188 выд.42,43,44, 46,48,49,37,34,36 кв.189 выд.21,37,35,36 кв.364 выд.11,17,16,15, 26,25 кв.363 выд.59,60,70,73, 53,58,90,55 кв.355 выд.36,35,34,97,32, 33,31,30,76,28,29,96, 27,95,72,70,25,24,93 кв.416 выд.74,75,38,45 кв.419 выд.27,28, 32,29,20,19 кв.420 выд.2,5,7 кв.430 выд.30,60, 29,28,31,47, 37,35,34,65,50,44,51,66, 52,49, 48,46,27,23,41,69,67, 70,74,24,38,71,72,56,57,26 кв.398 выд.11,2,10,8,9,6,3 кв.402 выд.3,6, 19,5, 10,4,11,20,6,3 кв.403 выд.2,3,7,8,11,13 кв.406 выд.51,65,62,53 кв.384 выд.7 кв.316 выд.21,23-25,27,28,31 кв.317 выд.8-15,21-23,25,28,36 кв.318 выд.16,17,18,32,38 кв.319 выд.6 кв.320 выд.3,5,6,10-15 кв.321 выд.8,9 кв.322 выд.2,3 кв.326 выд.1,2 кв.327 выд.4,8,11,12,13 кв.330 выд.4,5 кв.310 выд.7,1,2 кв.305 выд.41-47,23,33,34 кв.313 в.9,10 кв.309 в.9,10 кв.310 выд.10-15,18 кв.308 выд.16,11,24 кв.301 выд. 11,33,35,41,48,52,60,61,90,63,86,72,73,80,84</t>
  </si>
  <si>
    <t xml:space="preserve">кв.194 выд.1,128,4,125,126,8,15,16,17, 37,18,33,35,36,50,49,66,62, 65,64,71,77,70,82, 75,80,81,89,105, 123,61,60,134,58,59,53,45,63,19,44,40,11,132,133,42,43,55,56,68,74,67,72,116,124,122,135,136,138,115,78,73,54 кв.192 выд.89,90,91,93,103,88,87,75,67,66 кв.205 выд.13,11,10,12,16,15,9,14,8 кв.189 выд.20,15,14,6,7,8,9,10,41,40,27,28,38,43,37,35,36,42,31,30,26,18,19 кв.188 выд.42,43,44,46,48,37,34,23,18,24,25,36,51,26,58,57 кв.191 выд.1,5,6 кв.190 выд.12,42,3,4,5,13 кв.195 выд.6,2,3,5,12,8,13,24,20,22,28,26,27,10,4,14,30,35,33,34,25 кв.196 выд.24,22,25,28,26, 30,20,16,33,17,11,25,45,9, 35,4,31,32,1,2,34,5,8, 38,18,17,45,39,41,6,15,19, 44,13,43,40,3 кв.197 выд.41,42,43,29,33,38,45,48,52,40,49,34,32,31,23,17,16,15,9,37,8,13,20,22,21,27,44,35,24,25 кв.211 выд.32,9,15,30,29,20,18,16,17,26,19,21,27,31,23,22,25,24 кв.210 выд.4,3,12,13 кв.198 выд.78,77,85,89,81,56,90,97,98,76,64,65,66,67,86,92,91,55,43,45,39 кв.193 выд.79,67,78,77,29,83 кв.219 выд.23,68,67,22,20,19 кв.208 выд.3,8,7,2,6,5,16,10,19,11,16,22,28,31 кв.359 выд.49,46 кв.406 выд.51,65,53,54,3, 4,24,25,61,36,32,35,22,23 кв.408 выд.68,59,60,63,3,62,61, 5,72,6,11,16,19,21,23,30, 35,44,41,46,38,43,40,33 кв.409 выд.23,45,29,28 кв.411выд.10,42,13,40,22, 23,26,41,39,24,40,19,15, 32,16,17,18,28 кв.416 выд.5,10,11,12,16,66,23,72 кв.419 выд.27,28,29 кв.316 выд.27,28,30,23 кв.317 выд.26,35,22,12,11,13 кв.318 выд.9,19,20,12,13,14,16,17,18,6,30,28,24 кв.319 выд.12,1,4,2,6,9 кв.321 выд.4 кв.322 выд.5,3 кв.325 выд.2-6 кв.326 выд.2,1 кв.327 выд.20,15,16,17,12,9,10 кв.330 выд.4,10 кв.320 выд.27,2,3,6,9,12,16,9,15 кв.326 выд.9,4 кв.325 выд.3,1,19</t>
  </si>
  <si>
    <t xml:space="preserve">кв.196 выд.19 кв.165 выд.56 кв.198 выд.13 кв.196 выд.38 кв.320 выд.9 кв.329 выд.9 кв.409 выд.24 кв.411 выд.10</t>
  </si>
  <si>
    <t xml:space="preserve">кв.84 выд.15,29,30 кв.86 выд.1,2,10,9,15,19,20,22,23,21 кв.88 выд.35,41,39 кв.87 выд.33,35,34 кв.89 выд.34,14,37 кв.90 выд.9,8,7,11,13,15,12 кв.105 выд.28,24,29,30,17 кв.102 выд.21,24</t>
  </si>
  <si>
    <t xml:space="preserve">кв.102 выд.21,24,33 кв.105 выд.27,28,29,30,24,17 кв.84 выд.30 кв.86 выд.1,2,10,9,15 кв.87 выд.34,35,33 кв.88 выд.41 </t>
  </si>
  <si>
    <t xml:space="preserve">кв.110 выд.12,14,13,15 кв.109 выд.17,1,20 кв.108 выд.9,5,3,2,1 кв.107 выд.25,24,23,21,16 кв.19 выд.12,14,11 кв.20 выд.27,30,31,33,32 кв.21 выд.6,16,23,22 кв.23 выд.8,15,13,16,19,18,22  кв.18 выд.20,19,22,35,34,42,45,36 кв.22 выд.15,36,35,28</t>
  </si>
  <si>
    <t xml:space="preserve">кв.87 выд.34 кв.105 выд.30</t>
  </si>
  <si>
    <t xml:space="preserve">кв.52 выд.19 кв.51 вы.48 кв.39 выд.40 кв.49 выд.30,31 кв.38 выд.48 кв.48 выд.32,1,12 кв.37 выд.14 кв.36 выд.34 кв.47 выд.44,45 кв.35 выд.40 кв.45 выд.41 кв.34 выд.46 кв.33 кв.34 кв.44 выд.36,37,38 кв.57 выд.32 кв.58 выд.23 кв.59 выд.25 кв.60 выд.34 кв.62 выд30 кв.64 выд.30 кв.65 выд.28 кв.82 выд.30 кв.81 выд.40 кв.79 выд.28 кв.77 выд.28 кв.76 выд35,29,30,31,кв.75 выд.33 кв.74 выд.30 кв.206 выд.27,28 кв.205 выд.38,39, кв.207 выд.38,39,40 кв.208 выд.33,32,31,24,29,20 кв.98 выд.28,29 кв.97 выд.31 кв.95 выд.34 кв.111 выд.33,34 кв.110 выд.28,29 кв.109 выд.31,32 кв.108 выд.53,57,56 кв.123 выд.32,33 кв.122 выд.41,42, кв.121 выд.35 кв.138 выд.32 кв.137 выд.45,46 кв.152 выд.30 кв.151 выд.40 кв.150 выд.43 кв.167 выд.27 кв.166 выд.40,41 кв.165 выд.35 кв.164 выд.24,25 кв.135 выд.27 кв.182 выд.55 кв.181 выд.49 кв.180 выд.46,47 кв.179 выд.7,8 кв.153 выд.30 кв.139 выд.21</t>
  </si>
  <si>
    <t xml:space="preserve">кв.193 выд.28 кв.194 выд.35,37 кв.195 выд.35,38 кв.196 выд.38 кв.197 выд.22 кв.198 выд.42,43 кв.199 выд.27 кв.200 выд.62,63 кв.201 выд.34,35 кв.202 выд.20,21 кв.203 выд.40,41 кв.204 выд.36,37 кв.3 выд.19 кв.4 выд.32,33,35 кв.190 выд.42 кв.189 выд.32 кв.188 выд.52 кв.187 выд.34 кв.186 выд.2,5 кв.178 выд.27 кв.177 выд.31 кв.176 выд.35,36,37 кв.175 выд.24 кв.174 выд.28 кв.163 выд.42 кв.162 выд.49 кв.161 выд.51 кв.160 выд.35 кв.159 выд.41 кв.149 выд.20 кв.148 выд.31 кв.147 выд.29 кв.146 выд.28 кв.145 выд.30 кв.133 выд.35 кв.132 выд.47 кв.131 выд.37 кв.130 выд.48 кв.129 выд.52 кв.118 выд.28 кв.130 выд.48 кв.129 выд.52 кв.118 выд.28 кв.52 выд.9,8,10,4,1 кв.51 выд.14,13,38,12,46,46,3,44 кв.50 выд.47,48 кв.63 выд.28 кв.80 выд.22 кв.96 выд.27 кв.109 выд.29 кв.121 выд.33 кв.136 выд.41 кв.150 выд.42 кв.165 выд.36 кв.180 выд.13,12,3 кв.164 выд.20,17,12,22,8,3,4 кв.135 выд.24,22,18,16,11,12,9,25,5,7,3,6,2 кв.108 выд.50,49,46,45,44,43,36,38,25,23,19,18,13,4,5 кв.95 выд.22,21,11 кв.79 выд.23,16,24,10 кв.62 выд.24,23,22,18,28,11 кв.49 выд.7,14,25 кв.39 выд.11,19,20,31,32,41 кв.38 выд.49,46 кв.36 выд.32,25 кв.35 выд.41 кв.34 выд.47 кв.33 выд.31 кв.32 выд.35 кв.67 вы.54,52 кв.68 выд.48 кв.69 выд.31 кв.70 выд.23,21,22,19 кв.87 выд.31,32 кв.103 выд.66,67,69 кв.116 выд.54 кв.117 выд.27,26,24,8,5,6 кв.104 выд.1,2,11,12,0,19,32,33,36 кв.88 выд.1,13,30,41,42,42 кв.71 выд.13,12,8,7,16,1 кв.89 выд.1,40,41 кв.47 выд.42 кв.60 выд.36 кв.78 выд.30 кв.94 выд.29 кв.135 выд.26 кв.136 выд.42 кв.138 выд.31 кв.139 выд.22</t>
  </si>
  <si>
    <t xml:space="preserve">кв.52 выд.17 кв.185 выд.36 кв.89 выд.13 кв.38 выд.17 кв.103 выд.35</t>
  </si>
  <si>
    <t xml:space="preserve">кв.17 выд.36,37 кв.36 выд.33,34 кв.57 выд.26,27 кв.58 выд.33,34 кв.59 выд.27,28 кв.60 выд.32,34 кв.61 выд.35 кв.88 выд.41,44,42 кв.89 выд.38,39 кв.90 выд.37 кв.91 выд.50 кв.92 выд.43,44 кв.93 выд.31 кв.119 выд.50 кв.117 выд.13</t>
  </si>
  <si>
    <t xml:space="preserve">кв.48 выд.9,16 кв.55 выд.4,5,7,14,11,15 кв.56 выд.1,2,3,4,7 кв.74 выд.5,9,7,10,20,17,16,23,18,19 кв.73 выд.21,20,18,16,15,14,13 кв.72 выд.13,12 кв.71 выд.20,21,19,17,16 кв.70 выд.17,16,15,13,14,12,6,2 кв.69 выд.3,14 кв.68 выд.28,27,22 кв.47 выд.19,4,9,10,17,16,14,15,13 кв.46 выд.12,10,11,9 кв.45 выд.16,15,10,11,18,13 кв.52 выд.21,10,15,12,19,16,20 кв.53 выд.10,15,16,11,12,13,17 кв.53 выд.10,15,16,11,12,13,17 кв.54 выд.11,12,14,15 кв.55 выд.9,10,12,13,11 кв.129 выд.19,27,26,22,21,20 кв.130 выд.21 кв.131 выд.23 кв.132 выд.45 кв.133 выд.30 кв.140 выд.14,15 кв.141 выд.12 кв.142 выд.14 кв.143 выд.16 кв.49 выд.1,5,11,17,10,9,8,7 кв.41 выд.23,28,27,26,25,30,29 кв.42 выд.12 кв.39 выд.5,6,15,7,18,2,4,11,41,23,46,22,26,25,31,37 кв.40 выд.2,1,11,36,12,13,7,14,38,30,31 кв.20 выд.20,18,32,24,29 кв.19 выд.14,41,36,37,20,8,25,43,26,44 кв.17 выд.25,24,18,21,20,17,13,22,26,10,11,3,7,23,34,9 кв.51 выд.23 кв.44 выд.24,25,23,34,33 кв.138 выд.19,17,15 кв.137 выд.8,12,11,13 кв.136 выд.15,12,11,14 кв.135 выд.17,16,15,14 кв.134 выд.7,8,4,9,10 кв.102 выд.30,29,28 кв.9 выд.20,4,8 кв.12 выд.1,5,16,1512,2,7,6 кв.23 выд.1,3,4,5,10,15,9,7,2 кв.22 выд.20 кв.21 выд.44 кв.20 выд.36 кв.19 выд.48,14,41,36,37,20,8,25,43,26,44 кв.18 выд.6,3,4,2,1,5,13,25,14,21,22,27,15,28 кв.141 выд.11 кв.142 выд.13 кв.143 выд.15 кв.144 выд.16 кв.139 выд.18,19</t>
  </si>
  <si>
    <t xml:space="preserve">кв.19 выд.44 кв.76 выд.4 кв.10 выд.31 кв.56 выд.42 кв.48 выд.9 кв.7 выд.19</t>
  </si>
  <si>
    <t xml:space="preserve">кв.111 выд.11 кв.113 выд.19 кв.131 выд.20,21 кв.85 выд.2,6,27,10,11 кв.131 выд.14,15,17,19 кв.135 выд.31 кв.162 выд.25 кв.163 выд.33 кв.136 выд.32 кв.118 выд.22 кв.91 выд.37 кв.90 выд.26 кв.117 выд.24 кв.86 выд.5,24 кв.129 выд.22 кв.155 выд.27 кв.182 выд.34 кв.171 выд.26 кв.172 выд.28 кв.173 выжд.29 кв.174 выд.25 кв.175 выд.24 кв.176 выд.29 кв.177 выд.27 кв.178 выд.25 кв.173 выд.22 кв.184 выд.25 кв.183 выд.33 кв.187 выд.25 кв.188 выд.20 ку.68 выд.29,9,45,44 кв.69 выд.24,27,26,22,25 кв.70 выд.31,32 кв.110 выд.31 кв.111 выд.28 кв.156 выд.27</t>
  </si>
  <si>
    <t xml:space="preserve">кв.1 выд.36 кв.16 выд.32 кв.28 выд.31 кв.41 выд.22 кв.55 выд.36 кв.54 выд.18 кв.53 выд.29 кв.52 выд.35,36 кв.68 выд.46,47,48 кв.71 выд.20 кв.88 выд.30 кв.115 выд.24 кв.114 выд.22 кв.113 выд.26 кв.87 выд.30,31 кв.69 выд.23 кв.70 выд.33 кв.190 выд.21,22 кв.191 выд.34,18 кв.195 выд.23 кв.196 выд.35 кв.197 выд.41,42 кв.187 выд.24 кв.183 выд.21 кв.173 выд.28 кв.158 выд.16 кв.175 выд.24 кв.185 выд.22 кв.176 выд.30 кв.177 выд.28 кв.178 выд.24 кв.162 выд.26 кв.163 выд.34 кв.164 выд.37 кв.166 выд.29,30 кв.167 выд.30 кв.168 выд.17 кв.169 выд.5,21 кв.170 выд.22 кв.143 выд.36 кв.144 выд.36 кв.145 выд.52 кв.146 выд.58 кв.147 выд.42 кв.148 выд.38 кв.149 выд.36 кв.170 выд.21 кв.164 выд.36 кв.136 выд.31 кв.165 выд.23 кв.118 выд.21 кв.92 выд.24 кв.75 выд.28 кв.57 выд.28 кв.43 выд.34 кв.42 выд.42,44 кв.56 выд.44 кв.73 выд.26 кв.72 выд.37 кв.71 выд.19 кв.115 выд.23 кв.116 выд.23 кв.134 выд.20 кв.159 выд.200 кв.158 выд.15 кв.132 выд.16 кв.117 выд.21 кв.131 выд.23 кв.159 выд.20 кв.134 выд.20 кв.160 выд.27 кв.177 выд.25 кв.ю173 выд.28 кв.183 выд.21 кв.187 выд.24 кв.135 выд.29</t>
  </si>
  <si>
    <t xml:space="preserve">кв.52 в.7</t>
  </si>
  <si>
    <t xml:space="preserve">кв.130 выд.10 кв.68 выд.19 кв.114 выд.5 кв.133 выд.9 кв.133 выд.10</t>
  </si>
  <si>
    <t xml:space="preserve">кв.195 выд.15,18,22,17 кв.194 выд.26,25</t>
  </si>
  <si>
    <t xml:space="preserve">кв.176 выд.12 кв.195 выд.26 кв.207 выд.29 кв.206 выд.38</t>
  </si>
  <si>
    <t xml:space="preserve">кв.80 выд.23 кв.97 выд.12,13,15,16 кв.98 выд.5,6 кв.100 выд.1,3,4,5,6 кв.101 выд.4,5 кв.102 выд.1,2,3,4 кв.103 выд.4,5,6 кв.104 выд.1,5,2,3,4,8 кв.105 выд.7-10 кв.106 выд.1-8,16 кв.107 выд.7-10 кв.108 выд.1-6,8 кв.109 выд.6-9 кв.110 выд.1-6, кв.111 выд.7-10 кв.112 выд.1,2,4,5,6,15 кв.113 выд.6,7 кв.114 выд.1,2,3,5,6 кв.115 выд.11-14 кв.116 выд.2-4 кв.117 выд.7,8,9,11,12 кв.118 выд.1 кв.119 выд.47,6,5,40,41,34,1 кв.120 выд.39,20,19,21,32,25,23 кв.121 выд.24,42,45 кв.122 выд.22,21 кв.123 выд.12,13 кв.126 выд.7 кв.127 выд.19 кв.128 выд.23 кв.129 выд.4,6,10 кв.130 выд.25 кв.130 выд.14 кв.137 выд.23 кв.139 выд.36,21,25 кв.145 выд.18 кв.146 выд.7,9,10,17 кв.147 выд.20 кв.148 вы.17 кв.149 выд.32,34 кв.150 выд.32,34 кв.151 выд.23 кв.152 выд.28 кв.153 выд.20 кв.154 выд.11,25 кв.155 выд.29 кв.157 выд.4,30 кв.158 выд.26 кв.159 выд.25 кв.160 выд.12,1,2 кв.161 выд.19 кв.162 выд.23 кв.163 выд.27 кв.164 выд.16 кв.165 выд.10,18,7 кв.166 выд.1,9,14,10,11,5,12 кв.167 выд.23,1-5, кв.168 выд.1,6,2,3 кв.169 выд.1-5,9 кв.170 выд.1-4,22 кв.171 выд.1-6 кв.172 выд.1-5 кв.173 выд.1,2,3,15,14,6,5,3, кв.175 выд.18 кв.176 выд.13 кв.177 выд.20 кв.178 выд.22 кв.179 выд.19 кв.180 выд.12 кв.181 выд.14 кв.182 выд.12,17,14,15,16,11,19 кв.183 выд.25 кв.184 выд.20 кв.185 выд.1,12,14,15,16,9 кв.186 выд.21,23,17,13,14,15 кв.187 выд.12,9,10,11 кв.188 выд.11,12,19,18,20,24 кв.189 выд.18,19,11,21,20,17 кв.190 выд.23-27 кв.191 выд.20-23,26,24,17,8,7 кв.195 выд.27 кв.196 выд.12,1,6,8,13 кв.197 выд.24,16,17,12,18 кв.198 выд.30 кв.199 выд.23 кв.200 выд.1 кв.207 выд.30 кв.208 выд.26,27 кв.210 выд.23 кв.213 выд.34 кв.215 выд.27,24,21,20,22,23,17,12,5 кв.224 выд.60,59 кв.235 выд.18 кв.247 выд.1,11 кв.248 выд.25,26 кв.249 выд.26 кв.262 выд.28 кв.275 выд.30 кв.276 выд.26 кв.277 выд.17 кв.294 выд.15,5,1,14,9,11,10,2,12 кв.295 выд.17,16,3,20,5,4,6,19,18,1 кв.296 выд.26,19,2,1 кв.297 выд.4,2,3,8,7,5,6,15,9 кв.300 выд.6,1 кв.301 выд.43,14,9,41,42,36,1 кв.304 выд.25,24,26 кв.305 выд.11,27,29 кв.306 выд.38,32,9</t>
  </si>
  <si>
    <t xml:space="preserve">кв.3 выд.2,1,26 кв.4 выд.20 кв.5 выд.4,5,6,33 кв.6 выд.2,3,5,6,7,8,32 кв.7 выд.26,25,15,18,10,29 кв.8 выд.1,52,54 кв.9 выд.25 кв.10 выд.44 кв.11 выд.38 кв.12 выд.41 кв.13 выд.38 кв.14 выд.47 кв.26 выд.27 кв.27 выд.24 кв.28 выд.33 кв.29 выд.32 кв.30 выд.15,13,8,3 кв.43 выд.20 кв.44 выд.30 кв.46 выд.1,8,10,25 кв.47 выд.13,9,6,17,5 кв.48 выд.32 кв.53 выд.26 кв.59 выд.25,1,5,11 кв.60 выд.29 кв.61 выд.26,23,17,8,3,2 кв.62 выд.6,7,5,13,22 кв.67 выд.16 кв.75 выд.2,3 кв.76 выд.1,3,5,4 кв.77 выд.1,3,4,6,7 кв.78 выд.8 кв.79 выд.8,7 кв.80 выд.23 кв.97 выд.12,13,15,16 кв.98 выд.1,2 кв.99 выд.5,6 кв.100 выд.1,3,4,5,6 кв.101 выд.4,5 кв.102 выд.1-4 кв.103 выд.4,5,6 кв.104 выд.1,5,2,3,4,8 кв.105 выд.7-10 кв.106 выд.1-8,16 кв.107 выд.7-10 кв.108 выд.1-6,8 кв.109 выд.6-9 кв.110 выд.1-6, кв.111 выд.7-10 кв.112 выд.1,2,4,5,6,15 кв.113 выд.6,7 кв.114 выд.1,2,3,5,6 кв.115 выд.11-14 кв.116 выд.2-4 кв.117 выд.7,8,9,11,12 кв.118 выд.1 кв.119 выд.47,6,5,40,41,34,1 кв.120 выд.39,20,19,21,32,25,23 кв.121 выд.24,42,45 кв.122 выд.22,21 кв.123 выд.12,13 кв.126 выд.7 кв.127 выд.19 кв.128 выд.23 кв.129 выд.4,6,10 кв.130 выд.25 кв.130 выд.14 кв.137 выд.23 кв.139 выд.36,21,25 кв.145 выд.18 кв.146 выд.7,9,10,17 кв.147 выд.20 кв.148 вы.17 кв.149 выд.32,34 кв.150 выд.32,34 кв.151 выд.23 кв.152 выд.28 кв.153 выд.20 кв.154 выд.11,25 кв.155 выд.29 кв.157 выд.4,30 кв.158 выд.26 кв.159 выд.25 кв.160 выд.12,1,2 кв.161 выд.19 кв.162 выд.23 кв.163 выд.27 кв.164 выд.16 кв.165 выд.10,18,7 кв.166 выд.1,9,14,10,11,5,12 кв.167 выд.23,1-5, кв.168 выд.1,6,2,3 кв.169 выд.1-5,9 кв.170 выд.1-4,22 кв.171 выд.1-6 кв.172 выд.1-5 кв.173 выд.1,2,3,15,14,6,5,3, кв.175 выд.18 кв.176 выд.13 кв.177 выд.20 кв.178 выд.22 кв.179 выд.19 кв.180 выд.12 кв.181 выд.14 кв.182 выд.12,17,14,15,16,11,19 кв.183 выд.25 кв.184 выд.20 кв.185 выд.1,12,14,15,16,9 кв.186 выд.21,23,17,13,14,15 кв.187 выд.12,9,10,11 кв.188 выд.11,12,19,18,20,24 кв.189 выд.18,19,11,21,20,17 кв.190 выд.23-27 кв.191 выд.20-23,26,24,17,8,7 кв.195 выд.27 кв.196 выд.12,1,6,8,13 кв.197 выд.24,16,17,12,18 кв.198 выд.30 кв.199 выд.23 кв.200 выд.1 кв.207 выд.30 кв.208 выд.26,27 кв.210 выд.23 кв.213 выд.34 кв.215 выд.27,24,21,20,22,23,17,12,5 кв.224 выд.60,59 кв.235 выд.18 кв.247 выд.1,11 кв.248 выд.25,26 кв.249 выд.26 кв.262 выд.28 кв.275 выд.30 кв.276 выд.26 кв.277 выд.17 кв.294 выд.15,5,1,14,9,11,10,2,12 кв.295 выд.17,16,3,20,5,4,6,19,18,1 кв.296 выд.26,19,2,1 кв.297 выд.4,2,3,8,7,5,6,15,9 кв.300 выд.6,1 кв.301 выд.43,14,9,41,42,36,1 кв.304 выд.25,24,26 кв.305 выд.11,27,29 кв.306 выд.38,32,9 кв.142 выд.21,20 кв.301 выд.12,13 кв.302 вы.20 кв.119 выд.14,33 кв.120 выд.37,20 кв.121 выд.42</t>
  </si>
  <si>
    <t xml:space="preserve">кв.306 выд.34</t>
  </si>
  <si>
    <t xml:space="preserve">кв.158 выд.6 кв.208 выд.14 кв.158 выд.23 кв.156 выд.20 кв.123 выд.12 кв.123 выд.1 кв.139 выд.18 кв.161 выд.8</t>
  </si>
  <si>
    <t xml:space="preserve">кв.1 выд.18 кв.3 выд.19 кв.6 выд.44 кв.7 выд.27 кв.8 выд.58 кв.13 выд.27</t>
  </si>
  <si>
    <t xml:space="preserve">кв.70 в.2 кв.74 выд.26 кв.77 выд.27</t>
  </si>
  <si>
    <t xml:space="preserve">кв.5 выд.4 кв.3 выд.37 кв.26 выд.2 кв.25 выд.16 кв.13 выд.14 кв.17 выд.19 кв.16 выд.31</t>
  </si>
  <si>
    <t xml:space="preserve">кв.52 выд.1 кв.53 выд.1 кв.54 выд.1 кв.7 выд.2 кв.6 выд.8,36 кв.5 выд.4 кв.3 выд.37 кв.26 выд.2 кв.25 выд.16 кв.18 выд.14 кв.17 выд.19 кв.16 выд.31 кв.22 выд.26 кв.21 выд.28,30,32 кв.23 выд.26 кв.5 выд.22,21 кв.27 выд.9,11 кв.28 выд.16 кв.44 выд.11 кв.61 выд.12 кв.71 выд.21 кв.73 выд.18 кв.92 выд.22 кв.38 выд.17 </t>
  </si>
  <si>
    <t xml:space="preserve">уч.Шипуновский ул.Централ ьная 21, (в че рте населен ного пункта) 53°58'06", 82°36'00"</t>
  </si>
  <si>
    <t xml:space="preserve">кв.63 выд.1 кв.64 выд.17 кв.65 выд.5 кв.66 выд.1 кв.67 выд.1 кв.68 выд.1 кв.69 выд.5 кв.26 выд.7,8,9,11-14 кв.25 выд.6,7,8,10,11 кв.24 выд.5-11 кв.23 выд.6-15,32,33 кв.22 выд.6,8-13,15,16 кв.21 выд.9,12-15,17-21 кв.20 выд.11-16,9,8,7,29 кв.19 выд.7,8,9,23,11,12,13 кв.7 выд.10-13,19-22,4,34,5 кв.2 выд.27,28,33,22,5,8,9,29,10,6,7,11,21,20,18,17 кв.1 выд.32,28,30,31,29,26,27,20,24,23,22 кв.80 выд.1,2,4,6,7,8 кв.81 выд.1-4,8,13,14,15,29,23,24,25 кв.82 выд.2,39,15 кв.7 выд.1,4,10,11,5,6,7,13 кв.3 выд.3,4,5 кв.4 выд.1,2,7,8,9,29,27,6 кв.56 выд.2,3,8,9,14,17,18,21,22,29,6,5 кв.55 выд.6,13,18,22,21,26 кв.58 выд.21-24,19,17,15,13,18,12,8,6,3 кв.57 выд.4,8,13,12,20,22,25 кв.56 выд.13-16,33,9,6,5,8,11,10,3 кв.9 выд.13,12 кв.6 выд.20,19,17,31,16,15,10,12,28,13,29,35,14 кв.5 выд.9,17,16,15,8,14,7,13,6,11 кв.56 выд.1 кв.57 выд.1 кв.58 выд.1 кы.59 выд.1 кв.60 выд.15 кв.37 выд.16 кв.54 выд.43 кв.85 выд.28 кв.86 выд.33 кв.87 выд.36 кв.41 выд.10 кв.42 выд.20 кв.43 выд.12 кв.56 выд.35 кв.58 выд.25 кв.61 выд.12 кв.89 выд.30 кв.90 выд.25 кв.108 выд.18 кв.121 выд.33 кв.110 выд.9 кв.71 выд.21 кв.63 выд.24</t>
  </si>
  <si>
    <t xml:space="preserve">кв.30 выд.1 кв.62 выд.5 кв.19 выд.12 кв.21 выд.17 кв.23 выд.12 кв.7 вы.22 кв.2 выд.6 кв.5 выд.9 кв.7 выд.1 кв.19 выд.7</t>
  </si>
  <si>
    <t xml:space="preserve">кв.68 выд.38,37 кв.57 выд.30 кв.46 выд.23 кв.35 выд.17 кв.25 выд.22 кв.24 выд.30 кв.16 выд.30 кв.9 выд.8,9 кв.8 выд.15 кв.7 выд.36 кв.3 выд.17 кв.2 выд.22 кв.1 выд.40 кв.68 выд.31,33,30,28,29,25 кв.67 выд.16,26 кв.76 выд.7,8,6,23,22,19 кв.85 выд.24,23 кв.84 выд.15,19,18,20,16 кв.83 выд.10,14,15,13 кв.82 выд.13,17,16 кв.81 выд.15,14,21,12 кв.80 выд.29,27,25,16,21 кв.79 выд.15,22,24,26,25,17,23,27 кв.78 выд.29,39,26,28,25,24 кв.77 выд.21,22,28,23 кв.57 выд.29 кв.56 выд.19,20 кв.55 выд.19,20 кв.54 выд.24,25 кв.53 выд.24,26 кв.47 выд.34 кв.48 выд.30 кв.49 выд.27 кв.50 выд.24 кв.43 выд.18 кв.44 выд.21 кв.42 выд.20 кв.45 выд.22,23,24 кв.46 выд.22,21</t>
  </si>
  <si>
    <t xml:space="preserve">кв.55 выд.6</t>
  </si>
  <si>
    <t xml:space="preserve">кв.127 выд.10,9,6,7,1,2,12,13,14,15,33 кв.126 выд.22,23,27,28,36,17,26 кв.135 выд.6,58,61,56,60,57,75 кв.219 выд.23,68,67,22,20,19 кв.208 выд.3,8,7,2,6,5,16,10,19,11,16,22,28 кв.384 выд.8,6,4,3,2,7,9 кв.381 выд.13,12,10 кв.380 выд.9,10,13,6,12,11 кв.378 в.21,4,11-13,26,25,23,22 кв.363 выд.21,25, 26,34,87,39,45,46 47,49,54,52,51,50,55,90,60, 81,48,12,96,66,95, 98,68,77,75,79,101,74,73, 65,64,72,71,70, 58,53,59,99 кв.376 выд.40,41, 28,47,42,52,53,49,45,51 кв.364 выд.18,29,27,11 кв.398 в.10,8,9,6 кв.385 выд.1,2,3,4,6,30,39</t>
  </si>
  <si>
    <t xml:space="preserve">кв.190 выд.12,42,5,13,3,4 кв.188 выд.42,43,44, 46,48,49,37,34,36 кв.189 выд.21,37,35,36 кв.189 выд.21,37,35,36 кв.364 выд.11,17, 16,15,26,25 кв.363 выд,59,60,70, 73,53,58,90,55 кв.355 выд.36,35,34,97, 32,33,31,30, 76,28,29,96,27, 95,72, 70,25,24,93 кв.416 выд.74,75,38,45 кв.419 выд.27,28,32,29,20,19 кв.420 выд.2,5,7 кв.430 выд.30,60,29,28, 31,47,37,35,34,65, 50,44,51,66,52, 49,48,46,27,23,41, 69,67,70,74,24,38, 71,72,56,57,26 кв.316 выд.21,23-25,27,28,31 кв.317 выд.8-15,21-23,25,28,36 кв.318 выд.16,17,18,32,38 кв.319 выд.6 кв.320 выд.3,5,6,10-15 кв.321 выд.8,9 кв.322 выд.2,3 кв.326 выд.1,2 кв.327 выд.4,8,11,12,13 кв.330 выд.4,5 кв.310 выд.7,1,2 кв.305 выд.41-47,23,33,34 кв.313 в.9,10 кв.309 в.9,10 кв.310 выд.10-15,18 кв.308 выд.16,11,24 кв.301 выд.11,33,35,41,48,52,60,61,90,63,86,72,73,80,84 кв.398 выд.11,2,10,8,9,6,3 кв.402 выд.3,6,19,5,10,4,11,20,6,3 кв.403 выд.2,3, 7,8,11,13 кв.406 выд.51,65,62,53 кв.384 выд.7</t>
  </si>
  <si>
    <t xml:space="preserve">кв.194 выд.1,128,4,125,126,8,15,16, 17,37,18,33,35,36,50, 49,66,62,65,64,71, 77,70,82,75,80,81,89, 105,123,61,60,134,58,59,53, 45,63,19,44,40,11, 132,133,42,43,55, 56,68,74,67,72,116,124, 122,135,136,138,115,78,73,54 кв.192 выд.89,90,91,93,103,88,87,75,67,66 кв.205 выд.13,11,10,12,16,15,9,14,8 кв.189 выд.20,15,14,6,7,8,9, 10,41,40,27,28,38,43,37,35, 36,42,31,30,26,18,19 кв.188 выд.42,43,44,46,48,37,34,23,18,24,25,36,51,26,58,57 кв.191 выд.1,5,6 кв.190 выд.12,42,3,4,5,13 кв.195 выд.6,2,3,5,12,8,13,24,20,22, 28,26,27,10,4,14, 30,35,33,34,25 кв.196 выд.24,22,25,28,26, 30,20,16,33,17,11,25, 45,9,35,4,31,32,1,2,34, 5,8,38,18,17,45,39,41,6, 15,19,44,13,43,40,3 кв.197 выд.41,42,43,29,33, 38,45,48,52,40,49,34,32,31, 23,17,16,15,9,37,8,13,20, 22,21,27,44,35,24,25 кв.127 выд.10,9,6,7,1, 2,12,13,14,15,33 кв.126 выд.22,23,27,28,36,17,26 кв.135 выд.6 кв.211 выд.32,9,15,30,29,20,18,16, 17,26,19,21,27,31,23,22,25,24 кв.210 выд.4,3,12,13 кв.198 выд.70,71,83,13, 133,14,28,16,137,136 кв.193 выд.79,67,78,77,29,83 кв.384 выд.8,6,4,3,2,7,9 кв.381 выд.13,12,10 кв.380 выд.9,10,13,6,12,11 кв.378 в.21,4,11-13,26,25,23,22 кв.363 выд.21,25, 26,34,87,39,45,46,47,49,54,52,51,50,55,90,60, 81,48,12,96,66,95,98,68,77,75,79,101,74,73, 65,64,72,71,70,58,53,59,99 кв 385 выд.1,2,3,4,6,30,39 кв.376 выд.40,41, 28,47,42,52,53,49,45,51 кв.364 выд.18,29,27,11 кв.398 в.10,8,9,6</t>
  </si>
  <si>
    <t xml:space="preserve">кв.194 выд.3 кв.320 выд.9 кв.329 выд.9 кв.409 выд.24 кв.411 выд.10 кв.411 выд.26</t>
  </si>
  <si>
    <t xml:space="preserve">кв.13 выд.7,24 кв.8 выд.7,11 кв.9 выд.8,3,1,9</t>
  </si>
  <si>
    <t xml:space="preserve">кв.90 выд.15,13,9,12 кв.89 выд.13,14,37,35,34,33 кв.88 выд.40,39,37, 35,45,30 кв.87 выд.33,32,35,31, 28,24,23,18,4,3,2,34,27 кв.86 выд.23,22,21,20,19,15,9,10,17 кв.84 выд.30,29,28,15,17 кв.108 выд.9,5, 3,2,1 кв.104 выд.14,16, 17,18,21,15 кв.102 выд.16,29,21,33,24 кв.107 выд.25,24,23,21,16 кв.13 выд.7,24 кв.19 выд.12,14,11 кв.20 выд.27,30,31,33,32 кв.21 выд.6,16,23,22 кв.23 выд.8,15,13,16,19,18,22 кв.18 выд.20,19,22,35,34,42,45,36 кв.22 выд.15,36,35,28 кв.8 выд.7,11 кв.9 выд.8,3,1,9 </t>
  </si>
  <si>
    <t xml:space="preserve">кв.22 выд.35</t>
  </si>
  <si>
    <t xml:space="preserve">кв.22 выд.33 кв.105 выд.30 кв.19 выд.11 кв.17 выд.38 кв.105 выд.28</t>
  </si>
  <si>
    <t xml:space="preserve">кв.127 в.34,31 кв.126 выд.51 кв.125 выд.42 кв.124 выд.6,5,4 кв.112 выд.29 кв.111 выд.35 кв.110 выд.30 кв.122 выд.40</t>
  </si>
  <si>
    <t xml:space="preserve">кв.70 выд.24 кв.69 выд.30 кв.68 выд.47,49 кв.67 выд.51,53 кв.66 выд.30 кв.89 выд.38,39 кв.88 выд.65 кв.87 выд.34 кв.86 выд.34 кв.85 выд.47 кв.84 выд.40 кв.83 выд.22,23 кв.99 выд.29 кв.106 выд.38 кв.105 выд.32 кв.104 выд.44 кв.103 выд.68,63 кв.102 выд.35 кв.101 выд.42 кв.100 выд.25 кв.117 выд.35 кв.116 выд.56 кв.114 выд.28 кв.113 выд.26 кв.112 выд.30,31 кв.128 выд.62,63 кв.126 выд.52 кв.125 выд.43 кв.124 выд.34,35 кв.143 выд.52,54 кв.142 выд.51,50 кв.140 выд.43 кв.157 выд.34,33 кв.156 выд.48-50 кв.155 выд.48 кв.172 выд.61 кв.171 выд.38 кв.170 выд.80,79 кв.169 выд.28 кв.185 выд.41 кв.184 выд.37 кв.173 выд.56 кв.158 выд.43</t>
  </si>
  <si>
    <t xml:space="preserve">кв.52 выд.19 кв.51 выд.48 кв.39 выд.40 кв.49 выд.30,31 кв.38 выд.48 кв.48 выд.32,1,12 кв.37 выд.14 кв.36 выд.34 кв.47 выд.44,45 кв.35 выд.40 кв.45 выд.41 кв.34 выд.46 кв.33 выд.34 кв.44 выд.36,37,38 кв.57 выд.32 кв.58 выд.23 кв.59 выд.25 кв.60 выд.34 кв.62 выд.30 кв.64 выд.30 кв.65 выд.28 кв.82 выд.30 кв.81 выд.40 кв.79 выд.28 кв.77 выд.28 кв.76 выд.35,29,30,31 кв.75 выд.33 кв.74 выд.30 кв.206 выд.27,28 кв.205 выд.38,39 кв.207 выд.38,39,40 кв.208 выд.33,32,31,24,29,20 кв.98 выд.28,29 кв.97 выд.31 кв.95 выд.34 кв.111 выд.33,34 кв.110 выд.28,29 кв.109 выд.31,32 кв.108 выд.53,57,56 кв.123 выд.32,33 кв.122 выд.41,42 кв.121 выд.35 кв.138 выд.32 кв.137 выд.45,46 кв.152 выд.30 кв.151 выд.40 кв.150 выд.43 кв.167 выд.27 кв.166 выд.40,41 кв.165 выд.35 кв.164 выд.24,25 кв.135 выд.27 кв.182 выд.55 кв.181 выд.49 кв.180 выд.46,47 кв.179 выд.7,8 кв.153 выд.30 кв.139 выд.21 кв.52 выд.9,8,10,4,1 кв.51 выд.14,13,38,12,46,46,3,44 кв.50 выд.47,48 кв.63 выд.28 кв.80 выд.22 кв.96 выд.27 кв.109 выд.29 кв.121 выд.33 кв.136 выд.41 кв.150 выд.42 кв.165 выд.36 кв.180 выд.13,12,3 кв.164 выд.20,17,12, 22,8,3,4 кв.135 выд.24,22,18,16,11,12,9,25,5,7,3,6,2 кв.108 выд.50,49,46,45,44, 43,36,38,25,23, 19,18,13,4,5 кв.95 выд.22,21,11 кв.79 выд.23,16,24,10 кв.62 выд.24,23,22,18,28,11 кв.49 выд.7,14,25 кв.39 выд.11,19,20,31,32,41 кв.38 выд.49,46, кв.36 выд.32,25 кв.35 выд.41 кв.34 выд.47 кв.33 выд.31 кв.32 выд.35 кв.67 выд.54,52 кв.68 выд.48 кв.69 выд.31 кв.70 выд.23,21,22,19 кв.87 выд.31,32 кв.103 выд.66,67,69 кв.116 выд.54 кв.117 выд.27,26,24,8,5,6 кв.104 выд.1,2,44,12,20,19,32,33,36 кв.88 выд.1,13,30,41,42,12 кв.71 выд.13,12,8,7,16,1 кв.89 выд.1,40,41 кв.47 выд.42 кв.60 выд.36 кв.78 выд.30 кв.94 выд.29 кв.135 выд.26 кв.136 выд.42 кв.138 выд.31 кв.139 выд.22</t>
  </si>
  <si>
    <t xml:space="preserve">кв.38 выд.17</t>
  </si>
  <si>
    <t xml:space="preserve">кв.52 выд.17 кв.76 выд.29 кв.67 выд.13 кв.38 выд.17 кв.103 выд.35</t>
  </si>
  <si>
    <t xml:space="preserve">кв.62 выд.34 кв.63 выд.27,28 кв.64 выд.37,38 кв.65 выд.19 кв.93 выд.32 кв.94 выд.30,29 кв.22 выд.21 кв.28 выд.18 кв.41 выд.47 кв.23 выд.20 кв.29 выд.24 кв.25 выд.17 кв.3 выд.23 кв.5 выд.18 кв.9 выд.21 кв.6 выд.18 кв.10 выд.32 кв.2 выд.21 кв.8 выд.23 кв.12 выд.19,20</t>
  </si>
  <si>
    <t xml:space="preserve">кв.6 выд.4,5 кв.7 выд.1,3,6 кв.16 в.10,12</t>
  </si>
  <si>
    <t xml:space="preserve">кв.105 выд.17 кв.106 выд.25,26 кв.107 выд.19 кв.108 выд.21 кв.86 выд.20 кв.142 выд.14 кв.136 выд.16 кв.113 выд.17 кв.83 выд.17,18 кв.73 выд.1,7,12,13,5,8,4,2,1 кв.54 выд.16 кв.47 выд.18 кв.35 выд.33 кв.34 выд.1,33,10 кв.70 выд.19,14,13,15,16,17 кв.81 выд.13 кв.82 выд.16 кв.84 выд.16 кв.85 выд.20 кв.76 выд.22 кв.56 выд.44 кв.48 выд.21 кв.75 выд.21 кв.74 выд.24 кв.72 выд.16 кв.71 выд.29 кв.51 выд.12,21 кв.44 выд.26,32,22 кв.52 выд.21 кв.104 выд.16 кв.111 выд.16 кв.103 выд.26,28,25,27 кв.102 выд.30,29,28 кв.131 выд.23 кв.130 выд.21 кв.78 выд.2,17,3,10,4 кв.79 выд.1,14,2,3 кв.69 выд.10,17,11,12 кв.40 выд.2,1,11,36,12,13,7,14,38,30,31 кв.28 выд.10 кв.29 выд.23,14,15,21 кв.67 выд.1,20 кв.66 выд.1 кв.65 выд.10,7,9,1 кв.39 выд.5,6,15,7,18,2,4,11, 41,23,46,22,26,25,31,37 кв.37 выд.29,32 кв.38 выд.8,12,38,18,24,20,26,27 кв.10 выд.26,25,28 кв.14 выд.5,9,18,19 кв.13 выд.22,17,15,21,20,19 кв.12 выд.13,10,9,17,7,6,5,1 кв.22 выд.16,1,5,4  кв.21 выд.33,30,28,35, 34,39,31,33,37,29,38 кв.20 выд.15,20 кв.36 выд.28,23,22,20,16,12,6,32,5 кв.88 выд.2,4,26,3 кв.89 выд.2,6,5,18,35 кв.59 в.22,17,16,15,10,9,11,4,12,8,5,3 кв.60 выд.21,26,20,16,1 кв.61 выд.20,18,25,27,31,29,26 кв.62 выд.18,13,12,11,10 кв.63 выд.27 кв.64 выд.38 кв.91 выд.35,30,34 кв.119 выд.8,22,36,13,23,38,12,7,6,4 кв.122 выд.15,14,34,18,29 кв.90 выд.30,25 кв.128 выд.29 кв.129 выд.32 кв.130 выд.19 кв.131 выд.22 кв.132 выд.39 кв.133 выд.27 кв.140 выд.13</t>
  </si>
  <si>
    <t xml:space="preserve">кв.19 выд.44</t>
  </si>
  <si>
    <t xml:space="preserve">кв.27 выд.1 кв.68 выд.3 кв.129 выд.19 кв.35 выд.29 кв.48 выд.9 кв.7 выд.19</t>
  </si>
  <si>
    <t xml:space="preserve">кв.52 выд.34 кв.53 выд.30 кв.71 выд.18 кв.72 выд.38 кв.73 выд.25 кв.74 выд.37 кв.75 выд.27 кв.76 выд.26 кв.94 выд.20 кв.95 выд.34 кв.96 в.27 кв.97 выд.19 кв.98 выд.23 кв.99 выд.21 кв.84 выд.31 кв.85 выд.46,45 кв.86 выд.25 кв.87 выд.28 кв.84 выд.19 кв.85 выд.45,31 кв.110 выд.33 кв.111 выд.27 кв.129 выд.23 кв.130 выд.22 кв.131 выд.22 кв.157 выд.28 кв.174 выд.24 кв.183 выд.23 кв.182 выд.33 кв.186 выд.35 кв.16 выд.30 кв.7 выд.30 кв.3 выд.36 кв.4 выд.22 кв.5 выд.31 кв.6 выд.29 кв.7 выд.25 кв.8 выд.33 кв.127 выд.35 кв.154 выд.34 кв.171 выд.25 кв.172 выд.19,26 кв.68 выд.44,45 кв.182 выд.33 кв.163 выд.31 кв.76 выд.27 кв.58 выд.19 кв.59 выд.24 кв.77 выд.31 кв.78 выд.33</t>
  </si>
  <si>
    <t xml:space="preserve">кв.1 выд.36 кв.16 выд.32 кв.28 выд.31 кв.41 выд.22скв.55 выд.36 кв.54 выд.18 кв.53 выд.29 кв.52 выд.35,36 кв.71 выд.20 кв.88 выд.30 кв.115 выд.24 кв.114 выд.22 кв.113 выд.26 кв.87 выд.30,31 кв.68 выд.46,48,47 кв.69 выд.23 кв.70 выд.33 кв.190 выд.22,21 кв.191 выд.34,18 кв.195 выд.23 кв.196 выд.35 кв.197 выд.41,42 кв187 выд.24 кв.183 выд.21 кв.173 выд.28 кв.158 выд.16 кв.175 выд.24 кв.185 выд.22 кв.176 выд.30 кв.177 выд.28 кв.178 выд.24 кв.162 выд.26 кв.163 выд.34 кв.164 выд.37 кв.166 выд.29,30 кв.173 выд.28 кв.167 выд.30 кв.168 выд.17 кв.169 выд.21 кв.169 выд.5 кв.170 выд.22 кв.143 выд.36 кв.144 выд.36 кв.145 выд.52 кв.146 выд.58 кв.147 выд.42 кв.148 выд.38 кв.149 выд.36 кв.95 выд.34 кв.77 выд.31 кв.44 выд.27 кв.58 выд.20 кв.57 выд.28 кв.75 выд.28 кв.56 выд.44 кв.74 выд.38 кв.91 выд.35 кв.90 выд.25 кв.117 выд.23 кв.116 выд.23 кв.184 выд.25 кв.187 выд.25 кв.133 выд.16,18 кв.159 выд.20 кв.176 выд.29 кв.183 выд.21 кв.54 выд.16 кв.72 выд.33,34,35 кв.89 выд.25 кв.117 выд.21 кв.135 выд.29 кв.161 выд.27 кв.178 выд.24 кв.74 выд.36 кв.91 выд.34</t>
  </si>
  <si>
    <t xml:space="preserve">кв.110 выд.4 кв.70 выд.2 кв.157 выд.3 кв.69 выд.6 кв.85 выд.18</t>
  </si>
  <si>
    <t xml:space="preserve">кв 222 выд.2,5, 10,11</t>
  </si>
  <si>
    <t xml:space="preserve">кв.161 выд.18 кв.162 выд.21 кв.163 выд.29 кв.184 выд.19</t>
  </si>
  <si>
    <t xml:space="preserve">кв.20 выд.24,27 кв.36 выд.16 кв.74 выд.21,23,24,25 кв.21 выд.16,17 кв.37 выд.27,28 кв.39 выд.28 кв.19 выд.18 кв.35 выд.19,20 кв.73 выд.25,26 кв.18 выд.18 кв.34 выд.16 кв.72 выд.17,18 кв.17 выд.19 кв.33 выд.16 кв.71 выд.19,21 кв.16 выд.13 кв.32 выд.13 кв.70 выд.21,19 кв.15 выд.28,30 кв.31 выд.22 кв.38 выд.11 кв.69 выд.26,27,28 кв.261 выд.46,47 кв.293 выд.35 кв.290 выд.41,40 кв.292 выд.41,42 кв.294 выд.21,22 кв.295 выд.24 кв.296 выд.33 кв.297 выд.16 кв.298 выд.46,45 кв.235 выд.17 кв.236 выд.18 кв.225 выд.50 кв.226 выд.52 кв.227 выд.39 кв.228 выд.26 кв.237 выд.13 кв.254 выд.21 кв.86 выд.21,28 кв.87 выд.23,22 кв.88 выд.36 кв.49 выд.16 кв.63 выд.15,2,4 кв.303 выд.31,1-6 кв.137 выд.1,2,9,10,16,18 кв.138 выд.27,1,2,8,12,24,15,16,22 кв.199 выд.23,22 кв.180 выд.13 кв.211 выд.26 кв.219 выд.31 кв.292 выд.41 </t>
  </si>
  <si>
    <t xml:space="preserve">кв.20 выд.24,27 кв.36 выд.16 кв.74 выд.21,23,24,25 кв.21 выд.16,17 кв.37 выд.27,28 кв.39 выд.28 кв.19 выд.18 кв.35 выд.19,20 кв.73 выд.25,26 кв.18 выд.18 кв.34 выд.16 кв.72 выд.17,18 кв.17 выд.19 кв.33 выд.16 кв.71 выд.19,21 кв.16 выд.13 кв.32 выд.13 кв.70 выд.21,19 кв.15 выд.28,30 кв.31 выд.22 кв.38 выд.11 кв.69 выд.26,27,28 кв.261 выд.46,47 кв.293 выд.35 кв.290 выд.41,40 кв.292 выд.41,42 кв.294 выд.21,22 кв.295 выд.24 кв.296 выд.33 кв.297 выд.16 кв.298 выд.46,45 кв.235 выд.17 кв.236 выд.18 кв.225 выд.50 кв.226 выд.52 кв.227 выд.39 кв.228 выд.26 кв.237 выд.13 кв.254 выд.21 кв.86 выд.21,28 кв.87 выд.23,22 кв.88 выд.36 кв.49 выд.16 кв.63 выд.15,2,4 кв.303 выд.31,1-6 кв.137 выд.1,2,9,10,16,18 кв.138 выд.27,1,2,8,12,24,15,16,22 кв.199 выд.23,22 кв.180 выд.13 кв.211 выд.26 кв.219 выд.31 кв.292 выд.41 кв.3 выд.2,1,26 кв.4 выд.20 кв.5 выд.4,5,6,33 кв.6 выд.2,3,5,6,7,8,32 кв.7 выд.26,25,15,18,10,29 кв.8 выд.1,52,54 кв.9 выд.25 кв.10 выд.44 кв.11 выд.38 кв.12 выд.41 кв.13 выд.38 кв.14 выд.47 кв.26 выд.27 кв.27 выд.24 кв.29 выд.32 кв.30 выд.15,13,8,3 кв.43 выд.20 кв.44 выд.30 кв.46 выд.1,8,10,25 кв.47 выд.13,9,6,17,5 кв.48 выд.32 кв.53 выд.26 кв.59 выд.25,1,5,11 кв.60 выд.29 кв.61 выд.26,23,17,8,3,2 кв.62 выд.6,7,5,13,22 кв.67 выд.16 кв.75 выд.2,3 кв.76 выд.1,3,5,4 кв.77 выд.1,3,4,6,7 кв.78 выд.8 кв.79 выд.8,7 кв.238 выд.19 кв.239 выд.19 кв.240 выд.24 кв.251 выд.21 кв.204 выд.13,14,15,22,23,33,32 кв.134 выд.25 кв.151 выд.25 кв.150 выд.34 кв.135 выд.27 кв.152 выд.30 кв.136 выд.13 кв.153 выд.21 кв.168 выд.20 кв.186 выд.20 кв.169 выд.21 кв.187 выд.14 кв.171 выд.32 кв.189 выд.23 кв.172 выд.40 кв.190 выд.29 кв.173 выд.17 кв.191 выд.28 кв.301 выд.12,13 кв.302 выд.20 кв.119 выд.14,33 кв.120 выд.37,20 кв.121 выд.42 кв.142 выд.21,20</t>
  </si>
  <si>
    <t xml:space="preserve">кв.184 выд.12 кв.57 выд.7 кв.97 выд.15 кв.110 выд.6 кв.121 выд.28 кв.155 выд.18 кв.37 выд.8</t>
  </si>
  <si>
    <t xml:space="preserve">кв.1 выд.4,7,18,24,32 кв.3 выд.5,6,9,11, 15,22,23,29-35 кв.5 выд.21,18,19,20 кв.28 выд.11, 7,14,3,8,9,12 кв.27 выд.10 кв.2 выд.32,36,34 кв.4 выд.1,3,11,12, 15-17,19-22,27 кв.6 выд.37,19-25,32,35,7 кв.7 выд.24-27,29,30,32,33 кв.8 выд.6,13,14,9,8,5 кв.9 выд.1,4,7,12, 8,13,15,9,17,6,16 кв.9 выд.1,4,7,12, 8,13,15,9,17,6,16 кв.10 выд.29,30,21-25,17,15,10,9 кв.29 выд.20 кв.30 выд.23 кв.11 выд.10,12,4-8,11 кв.31 выд.16 кв.32 выд.14 кв.33 выд.17,18 кв.34 выд.24,25 кв.48 выд.19-22,13-17,8,6 кв.49 выд.18-20,6-10,1,13-15 кв.50 выд.16-20,13,14,6 кв.45 выд.20 кв.46 в.26,25,6,10-12,14,16-19,22,23 кв.47 выд.22,23,24 кв.18 выд.16-18,9-13,3,2 кв.25 выд.17,18,11-15,8,1,3 кв.26 выд.14-18,9,10,6 кв.41 выд.5-10,1,2 кв.42 выд.15-19,13,12,7,6,2 кв.43 выд.9,6,10,11,4,3 кв.44 выд.8,10</t>
  </si>
  <si>
    <t xml:space="preserve">кв.35 выд.35 кв.52 выд.42 кв.83 выд.34 кв.83 выд.29,30,21,32,22,23 кв.84 выд.20,21,22,24,26 кв.85 выд.15,14,13,24,25,11 кв.86 выд.21,22,31,23,24 кв.87 выд.19,32,20,21,22 кв.88 выд.14,15,16 кв.116 выд.36,30,31,34 кв.118 выд.20,14,15 кв.139 выд.42 кв.146 выд.37,31,32,33,34,26 кв.147 выд.27,19,28,29 кв.148 выд.29,30,33,43 кв.149 выд.34,35,36,37,38 кв.150 выд.26,27,31,29,30 кв.151 выд.29,30,31,27,32  кв.152 выд.34,36,37,38,43,25,22,12,9,5 кв.145 выд.30,19,36,13,10,3 кв.133 выд.22 кв.134 выд.17-23 кв.135 выд.17-21 кв.136 выд.12,14,16 кв.137 выд.9,10,11,12,20 кв.138 выд.11-15,6,5,4 кв.115 выд.12,15,3 кв.104 выд.16,12,7 кв.82 выд.34,15,18,6 кв.9 выд.20,21,22,12,13 кв.7 выд.14-17,19,20,8-11 кв.6 выд.15,16,31,17,19,20 кв.5 выд.11,12,7,14-17 кв.26 выд.7,8,9,12,13,14 кв.25 выд.10,11,6,7,8 кв.24 выд.5-11 кв.23 выд.6-15,32,33 кв.22 выд.6,8-13,15,16 кв.21 выд.9,12-15,17-21 кв.20 выд.11-16,9,8,7,29 кв.56 выд.1 кв.58 выд.1 кв.60 выд.15 кв.61 выд.11 кв.62 выд.1 кв.55 выд.5 кв.52 выд.1 кв.53 выд.1 кв.54 выд.1 кв.3 выд.37 кв.17 выд.19 кв.16 выд.31 кв.21 выд.28,30,32 кв.5 выд.22,21 кв.27 выд.9,11 кв.44 выд.11 кв.61 выд.12 кв.71 выд.21 кв.73 выд.18 кв.92 выд.22 кв.30 выд.22 кв.38 выд.17 кв.42 выд.20 кв.59 выд.4 кв.124 выд.16,36,21,28,40,33,34,15,14,23 кв.125 выд.18,19,20 кв.126 выд.13-17  кв.132 выд.11,5,12,16,17 кв.133 выд.8,5,20,19,16,17 кв.56 выд.35 кв.58 выд.25 кв.61 выд.12 кв.89 выд.30 кв.90 выд.25 кв.108 выд.18 кв.121 выд.33 кв.110 выд.9</t>
  </si>
  <si>
    <t xml:space="preserve">кв.30 выд.1 кв.62 выд.5 кв.26 выд.11 кв.24 выд.5 кв.56 выд.5 кв.7 вы.22 кв.2 выд.6 кв.5 выд.9 кв.7 выд.1 кв.19 выд.12</t>
  </si>
  <si>
    <t xml:space="preserve">кв.198 выд.78,77,85,89,81,56, 90,97,98,76,64, 65,66,67,86 ,92,91,55,43,45,39 кв.219 выд.23, 68,67,22,20,19 кв.208 выд.3,8,7,2,6,5,16,10, 19,11,16,22,28,31 кв.135 выд.58,61,56,60,57,75 кв.359 выд.49,46 кв.361 выд.17,16,11,8,5,4,3,24,34 кв.363 выд.28,29,30, 33,31,24,22,18,13,8,4, 3,44,43,102,42,86,38,33, 31,24,19,85,102,36,32, 37,27,28,96,66,95,98,68, 77,75,79,101,74,73,65, 64,72,71,70,58,53,54, 59,99,34,87,39, 45,46,47,49 кв.364 выд.1 кв.402 выд.10,11,20,4,6,3,19,5 кв.403 выд.11,3,2,7,8,13,11 кв.405 выд.9,12,11,17,14 кв.406 выд.51,65,53,54,3,4,24,25,61,36,32,35,22,23 кв.408 выд.68,59,60,63,3,62,61,5,72,6,11,16,19,21,23,30,35,44,41,46,38,43,40,33 кв.409 выд.23,45,29,28 кв.411 выд.10,42,13,40,22,23, 26,41,39,24,40,19, 15,32,16,17,18,28 кв.416 выд.5,10,11,12,16,66,23,72 кв.419 выд.27,28,29 кв.420 кв.7,5,2,1,3,68,11,17 кв.422 выд.1 кв.419 выд.29,31,34,32, 20,19,11,4,5,7 кв.430 выд.66,51,49,48, 46,65,30,60,29,28,27,26,23,24,31,41,38,44,74,53,71,56,57,70,72,50,52,69,67,73,37,34,62,63,61,47,35</t>
  </si>
  <si>
    <t xml:space="preserve">кв.190 выд.12,42,5,13,3,4 кв.188 выд.42,43,44,46,48,49,37,34,36 кв.189 выд.21,37,35,36 кв.364 выд.11,17,16,15,26,25 кв.363 выд,59,60,70,73, 53,58,90,55 кв.355 выд.36,35,34, 97,32,33,31,30,76, 28,29,96,27,95, 72,70,25,24,93 кв.316 выд.21,23-25,27,28,31 кв.317 выд.8-15,21-23,25,28,36 кв.318 выд.16,17,18,32,38 кв.319 выд.6 кв.320 выд.3,5,6,10-15 кв.321 выд.8,9 кв.322 выд.2,3 кв.326 выд.1,2 кв.327 выд.4,8,11,12,13 кв.330 выд.4,5 кв.310 выд.7,1,2 кв.305 выд.41-47,23,33,34 кв.313 в.9,10 кв.309 в.9,10 кв.310 выд.10-15,18 кв.308 выд.16,11,24 кв.301 выд.11,33,35,41,48,52,60,61,90,63,86,72,73,80,84 кв.398 выд.11,2,10,8,9,6,3 кв.402 выд.3,6,19,5,10,4,11,20,6,3 кв.403 выд.2,3,7,8,11,13 кв.406 выд.51,65,62,53 кв.384 выд.7 кв.416 выд.74,75,38,45 кв.419 выд.27,28,32,29,20,19 кв.420 выд.2,5,7 кв.430 выд.30,60,29,28, 31,47,37,35,34,65,50, 44,51,66,52,49,48,46, 27,23,41,69,67,70, 74,24,38,71,72,56,57,26</t>
  </si>
  <si>
    <t xml:space="preserve">кв.194 выд.1,128,4,125,126,8,15,16, 17,37,18,33,35,36,50, 49,66,62,65,64,71, 77,70,82,75,80,81,89, 105,123,61,60,134,58,59,53, 45,63,19,44,40,11, 132,133,42,43,55, 56,68,74,67,72,116,124, 122,135,136,138,115,78,73,54 кв.192 выд.89,90,91,93,103,88,87,75,67,66 кв.205 выд.13,11,10,12,16,15,9,14,8 кв.189 выд.20,15,14,6,7,8,9, 10,41,40,27,28,38,43,37,35, 36,42,31,30,26,18,19 кв.188 выд.42,43,44,46,48,37,34,23,18,24,25,36,51,26,58,57 кв.191 выд.1,5,6 кв.190 выд.12,42,3,4,5,13 кв.195 выд.6,2,3,5,12,8,13,24,20,22, 28,26,27,10,4,14, 30,35,33,34,25 кв.196 выд.24,22,25,28,26, 30,20,16,33,17,11,25, 45,9,35,4,31,32,1,2,34, 5,8,38,18,17,45,39,41,6, 15,19,44,13,43,40,3 кв.197 выд.41,42,43,29,33, 38,45,48,52,40,49,34,32,31, 23,17,16,15,9,37,8,13,20, 22,21,27,44,35,24,25 кв.127 выд.10,9,6,7,1, 2,12,13,14,15,33 кв.126 выд.22,23,27,28,36,17,26 кв.135 выд.6 кв.211 выд.32,9,15,30,29,20,18,16, 17,26,19,21,27,31,23,22,25,24 кв.210 выд.4,3,12,13 кв.198 выд.70,71,83,13, 133,14,28,16,137,136 кв.193 выд.79,67,78,77,29,83 кв.316 выд.27,28,30,23 кв.317 выд.26,35,22,12,11,13 кв.318 выд.9,19,20,12,13,14,16,17,18,6,30,28,24 кв.319 выд.12,1,4,2,6,9 кв.321 выд.4 кв.322 выд.5,3 кв.325 выд.2-6 кв.326 выд.2,1 кв.327 выд.20,15,16,17,12,9,10 кв.330 выд.4,10 кв.320 выд.27,2,3,6,9,12,16,9,15 кв.326 выд.9,4 кв.325 выд.3,1,19 кв.359 выд.49,46 кв.361 выд.17,16,11,8,5,4,3,24,34 кв.363 выд.28,29,30,33,31,24,22,18,13,8,4,3,44,43,102,42,86,38,33,31,24,19,85,102,36,32,37,27,28,96,66,95,98,68,77,75,79,101,74,73,65,64,72,71,70,58,53,54,59,99,34,87,39,45,46,47,49 кв.364 выд.1 кв.402 выд.10,11,20,4,6,3,19,5 кв.403 выд.11,3,2,7,8,13,11 кв.405 выд.9,12,11,17,14 кв.406 выд.51,65,53,54,3,4,24,25,61,36,32,35,22,23 кв.408 выд.68,59,60,63,3,62,61,5,72,6,11,16,19,21,23,30,35,44,41,46,38,43,40,33 кв.409 выд.23,45,29,28 кв.411 выд.10,42,13,40,22,23,26,41,39,24,40,19,15,32,16,17,18,28 кв.416 выд.5,10,11,12,16,66,23,72 кв.419 выд.27,28,29</t>
  </si>
  <si>
    <t xml:space="preserve">кв.196 выд.19 кв.165 выд.56 кв.198 выд.13 кв.196 выд.38 кв.320 выд.9 кв.329 выд.9 кв.430 выд.67</t>
  </si>
  <si>
    <t xml:space="preserve">кв.109 выд.17,1,20 кв.110 выд.12,14,13,15</t>
  </si>
  <si>
    <t xml:space="preserve">кв.87 выд.34 кв.87 выд.35</t>
  </si>
  <si>
    <t xml:space="preserve">кв.65 выд.27 кв.64 выд.30 кв.63 выд.27 кв.62 выд.31 кв.61 выд.28 кв.60 выд.35 кв.59 выд.23 кв.58 выд.22 кв.57 выд.9,7,5,4,3,8,2,1 кв.81 выд.41 кв.80 выд.23 кв.79 выд.29 кв.78 выд.28 кв.77 выд.28 кв.76 выд.36 кв.75 выд.33 кв.74 выд.31 кв.97 выд.2,1,30 кв.96 выд.28 кв.95 выд.35 кв.94 выд.31 кв.93 выд.26,27,15 кв.107 выд.27,8,9,18-25 кв.108 выд.54 кв.89 выд.40,41 кв.106 выд.37,40 кв.105 выд.18,17,24,30 кв.119 выд.16 кв.118 выд.7,13,14,22,26 кв.131 выд.38 кв.130 выд.7,21,46,45 кв.145 выд.31 кв.129 выд.47,46,50,44,43,40,38,37,36,27,24,23,10,1 кв.128 выд.60 кв.143 выд.49 кв.157 выд.32 кв.172 выд.59 кв.173 выд.35,36,1,16 кв.158 выд.34,33,27,26,22,20,18,17,8,7 кв.144 выд.34,27,31,26,25,20,9,14,1,42 кв.32 выд.36 кв.31 выд.31 кв.43 выд.48,49 кв.42 выд.45 кв.56 выд.39,40 кв.55 выд.36,37 кв.кв.73 выд.21,22 кв.72 выд.43,44,45 кв.92 выд.69,65 кв.17 выд.23-26 кв.23 выд.19,20 кв.22 выд.42 кв.26 выд.30,31 кв.25 выд.28,29 кв.28 выд.50,51 кв.13 выд.25,26 кв.9 выд.24,23 кв.8 выд.25</t>
  </si>
  <si>
    <t xml:space="preserve">кв.70 выд.24 кв.69 выд.30 кв.68 выд.47,49 кв.67 выд.51,53 кв.66 выд.30 кв.89 выд.38,39 кв.88 выд.65 кв.87 выд.34 кв.86 выд.34 кв.85 выд.47 кв.84 выд.40 кв.83 выд.22,23 кв.99 выд.29 кв.106 выд.38 кв.105 выд.32 кв.104 выд.44 кв.103 выд.68,63 кв. 102 выд.35 кв.101 выд.42 кв.100 выд.25 кв.117 выд.35 кв.116 выд.56 кв.114 выд.28 кв.113 выд.26 кв.112 выд.30,31 кв.128 выд.62,63 кв.126 выд.52 кв.125 выд.43 кв.124 выд.34,35 кв.143 выд.52,54 кв.142 выд.51,50 кв.140 выд.43 кв.157 выд.34,33 кв.156 выд.50,49,48 кв.155 выд.48 кв.172 выд.61 кв.171 выд.38 кв.170 выд.80,79 кв.169 выд.28 кв.185 выд.41 кв.184 выд.37 кв.173 выд.56 кв.158 выд.43 кв.52 выд.9,8,10,4,1 кв.51 выд.14,13,38,12,46,46,3,44 кв.50 выд.47,48 кв.63 выд.28 кв.80 выд.22 кв.96 выд.27 кв.109 выд.29 кв.121 выд.33 кв.136 выд.41 кв.150 выд.42 кв.165 выд.36 кв.180 выд.13,12,3 кв.164 выд.20,17,12,22,8,3,4 кв.135 выд.24,22,18,16,11,12,9,25,5,7,3,6,2 кв.108 выд.50,49,46,45,44,43, 36,38,25,23,19,18,13,4,5 кв.95 выд.22,21,11 кв.79 выд.23,16,24,10 кв.62 выд.24,23,22,18,28,11 кв.49 выд.7,14,25 кв.39 выд.11,19,20,31,32,41 кв.38 выд.49,46 кв.36 выд.32,25 кв.35 выд.41 кв.34 выд.47 кв.33 выд.31 кв.32 выд.35 кв.67 выд.54,52 кв.68 выд.48 кв.69 выд.31 кв.70 выд.23,21,22,19 кв.87 выд.31,32 кв.103 выд.66,67,69 кв.116 выд.54 кв.117 выд.27,26,24,8,5,6 кв.104 выд.1,2,11,12,20,19,32,33,36 кв.88 выд.1,13,30,41,42,12 кв.71 выд.13,12,8,7,16,1 кв.89 выд.1,40,41 кв.47 выд.42 кв.60 выд.36 кв.78 выд.30 кв.94 выд.29 кв.135 выд.26 кв.136 выд.42 кв.138 выд.31 кв.139 выд.22</t>
  </si>
  <si>
    <t xml:space="preserve">кв.89 выд.13</t>
  </si>
  <si>
    <t xml:space="preserve">кв.76 выд.29 кв.67 выд.13 кв.50 выд.1 кв.60 выд.26 кв.103 выд.35</t>
  </si>
  <si>
    <t xml:space="preserve">кв.75 выд.21 кв.74 выд.24 кв.73 выд.22 кв.72 выд.16 кв.71 выд.29 кв.70 выд.19 кв.80 выд.15 кв.79 выд.15 кв.55 выд.16 кв.84 выд.17 кв.47 выд.19 кв.46 выд.16,17 кв.54 выд.15,16 кв.53 выд.17,18 кв.52 выд.20 кв.100 выд.35 кв.101 выд.33 кв.102 выд.35 кв.103 выд.31 кв.107 выд.20 кв.114 выд.22 кв.134 выд.9,10 кв.135 выд.18 кв.137 выд.15</t>
  </si>
  <si>
    <t xml:space="preserve">кв.1 выд.10 кв.2 выд.21 кв.4 выд.1,5,6,12,13,10,11 кв.8 выд.1,4,17,10,14,15,16 кв.5 выд.9,16,14,11,12,2,8,10 кв.6 выд.10-13,16,14 кв.7 выд.11-17 кв.3 выд.9,16,15,14 кв.9 выд.20,4,8 кв.12 выд.1,5,16,15,12,2,7,6  кв.23 выд.1,3,4,5,10,15,9,7,2 кв.22 выд.20 кв.21 выд.44 кв.20 выд.36 кв.19 выд.48 кв.18 выд.33,6,3,5,13, 25,14,27,15,28,21,22,23 кв.56 выд.1,2,3,4,7 кв.55 выд.15 кв.54 выд.15 кв.53 выд.17 кв.52 выд.20,21 кв.51 выд.23 кв.44 выд.24,25,23,34,33 кв.138 выд.19,17,15 кв.137 выд.8,12,11,13 кв.136 выд.15,12,11,14 кв.135 выд.17,16,15,14 кв.134 выд.7,8,4,1,3 кв.140 выд.15 кв.71 выд.29 кв.81 выд.13 кв.104 выд.16 кв.111 выд.16 кв.103 выд.26,28,25,27 кв.131 выд.23 кв.130 выд.21 кв.78 выд.2,17,3,10,4 кв.79 выд.1,14,2,3 кв.69 выд.10,17,11,12 кв.49 выд.1,5,11,17,10,9,8,7 кв.41 выд.30,29,26,25,23,28,27 кв.42 выд.12 кв.39 выд.5,6,15,7,18,2,4,11,41,26,46,22,26,25,31,37 кв.40 выд.2,1,11,36,12,13,7,14,38,30,31 кв.20 выд.20,18,32,24,29 кв.19 выд.14,41,36,37,20,8,25,43,26,44 кв.17 выд.25,24,18,21,20,17, 13,22,26,10,11,3,7,23,34,9 кв.37 выд.29,32 кв.38 выд.8,12,38,24,20,26,27 кв.21 выд.35,34,39,31, 33,37,29,38,30,28,29 кв.64 выд.38 кв.63 в.26,25,20,17,19,15,14,8,7,3,2,4,1 кв.62 выд.18,13,12,11,10 кв.61 выд.20,18,25,27,31,29,26 кв.60 выд.21,26,20,16,1 кв.59 в.22,17,16,15,10,9,11,4,12,8,5,3 кв.58 выд.31 кв.89 выд.5,6,2 кв.88 выд.2,4,26,3 кв.36 выд.28,23,22,20,16,12,6,32,5 кв.41 выд.30,28,27,40,39, 13,34,3,44,1,18,17,11,24 кв.28 выд.10 кв.29 выд.23,14,15,21 кв.67 выд.1,20 кв.66 выд.1 кв.65 выд.10,7,4,9,1 кв.70 выд.14,13,15,16,17 кв.82 выд.16 кв.83 выд.18 кв.84 выд.16 кв.85 выд.20 кв.76 выд.11,10,21,13,14,20,8,15,17,4 кв.141 выд.11 кв.142 выд.13 кв.143 выд.15 кв.144 выд.16 кв.139 выд.18,19</t>
  </si>
  <si>
    <t xml:space="preserve">кв.18 выд.3 кв.3 выд.9 кв.56 выд.42 кв.10 выд.31 кв.48 выд.9 кв.7 выд.12</t>
  </si>
  <si>
    <t xml:space="preserve">кв.111 выд.11 кв.113 выд.19 кв.131 выд.20,21 кв.68 выд.29,9,45,44 кв.85 выд.2,6,27,10,11 кв.69 выд.24,26,27,22,25 кв.70 выд.3 кв.110 выд.31 кв.111 выд.28 кв.134 выд.14,15,17,19 кв.70 выд.32 кв.156 выд.27 кв.86 выд.5,24 кв.135 выд.31 кв.162 выд.25 кв.163 выд.33 кв.136 выд.32 кв.118 выд.22 кв.91 выд.37 кв.90 выд.26 кв.117 выд.24 кв.129 выд.22 кв.155 выд.27 кв.182 выд.34 кв.171 выд.26 кв.172 выд.28 кв.173 выд.29 кв.174 выд.25 кв.175 выд.24 кв.176 выд.29 кв.177 выд.27 кв.178 выд.25 кв.183 выд.22 кв.184 выд.25 кв.186 выд.33 кв.187 выд.25 кв.188 выд.20</t>
  </si>
  <si>
    <t xml:space="preserve">кв.1 выд.36 кв.16 выд.32 кв.28 выд.31 кв.41 выд.22 кв.55 выд.36 кв.54 выд.18 кв.53 выд.29 кв.52 выд.35 кв.52 выд.36 кв.71 выд.20 кв.88 выд.30 кв.115 выд.24 кв.114 выд.22 кв.113 выд.26 кв.87 выд.30,31 кв.68 выд.46,48,47 кв.69 выд.23 кв.70выд.33 кв.190 выд.21,22 кв.191 выд.34,18 кв.195 выд.23 кв.196 выд.35 кв.197 выд.41,42 кв.187 выд.24 кв.183 выд.21 кв.173 выд.28 кв.158 выд.16 кв.175 выд.24 кв.185 выд.22 кв.176 выд.30 кв.177 выд.28 кв.178 выд.24 кв.162 выд.26 кв.163 выд.34 кв.164 выд.37 кв.166 выд.29,30 кв.167 выд.30 кв.168 выд.17 кв.169 выд.5,21 кв.170 выд.22 кв.143 выд.36 кв.144 выд.36 кв.145 выд.52 кв.146 выд.58 кв.147 выд.42 кв.148 выд.38 кв.149 выд.36 кв.170 выд.21 кв.85 выд.49,50 кв.86 выд.27 кв.134 выд.21 кв.110 выд.30 кв.112 выд.22 кв.130 выд.24 кв.131 выд.23 кв.113 выд.25 кв.133 выд.18 кв.89 выд.25,26 кв.117 выд.21 кв.90 выд.25 кв.91 выд.35 кв.92 выд.24 кв.118 выд.21 кв.119 выд.22 кв.137 выд.27 кв.138 выд.26 кв.119 выд.22 кв.132 выд.26 кв.91 выд.34 кв.163 выд.31 кв.86 выд.5 кв.86 выд.24 кв.111 выд.25 кв.132 выд.16 кв.114 выд.19</t>
  </si>
  <si>
    <t xml:space="preserve">кв.86 выд.1 кв.86 выд.24 кв.127 выд.24 кв.174 выд.11</t>
  </si>
  <si>
    <t xml:space="preserve">кв.212 выд.12,11,13 кв.213 выд.24,25,28</t>
  </si>
  <si>
    <t xml:space="preserve">кв.121 выд.44 кв.137 выд.22 кв.303 выд.30 кв.302 выд.23</t>
  </si>
  <si>
    <t xml:space="preserve">кв.80 выд.23 кв.97 выд.12,13,15,16 кв.98 выд.1,2 кв.99 выд.5,6 кв.100 выд.1,3-6 кв.101 выд.4,5 кв.102 выд.1-4 кв.103 выд.4-6 кв.104 выд.1,5,2,3,4,8 кв.105 выд.7-10 кв.106 выд.1,2,16,3-8 кв.107 выд.7-10 кв.108 выд.1-6,8 кв.109 выд.6-9 кв.110 выд.1-6 кв.111 выд.7-10 кв.112 выд.1,2,4,5,6,15 кв.113 выд.6,7 кв.114 выд.1,2,3,5,6 кв.115 выд.11-14 кв.116 выд.2-4 кв.117 выд.7,8,9,11,12 кв.118 выд.1 кв.119 выд.47,6,5,40,41,34,1 кв.120 выд.39,20,19,21,32,25,23 кв.122 выд.22,21 кв.123 выд.12,13 кв.126 выд.7 кв.127 выд.19 кв.128 выд.23 кв.129 выд.4,6,10 кв.130 выд.25,14 кв.137 выд.23 кв.139 выд.36,21,25 кв.145 выд.18 кв.146 выд.7,9,10,17 кв.147 выд.20 кв.148 выд.17 кв.149 выд.32,34 кв.151 выд.23</t>
  </si>
  <si>
    <t xml:space="preserve">кв.80 выд.23 кв.97 выд.12,13,15,16 кв.98 выд.1,2 кв.99 выд.5,6 кв.100 выд.1,3-6 кв.101 выд.4,5 кв.102 выд.1-4 кв.103 выд.4-6 кв.104 выд.1,5,2,3,4,8 кв.105 выд.7-10 кв.106 выд.1,2,16,3-8 кв.107 выд.7-10 кв.108 выд.1-6,8 кв.109 выд.6-9 кв.110 выд.1-6 кв.111 выд.7-10 кв.112 выд.1,2,4,5,6,15 кв.113 выд.6,7 кв.114 выд.1,2,3,5,6 кв.115 выд.11-14 кв.116 выд.2-4 кв.117 выд.7,8,9,11,12 кв.118 выд.1 кв.119 выд.47,6,5,40,41,34,1 кв.120 выд.39,20,19,21,32,25,23 кв.122 выд.22,21 кв.123 выд.12,13 кв.126 выд.7 кв.127 выд.19 кв.128 выд.23 кв.129 выд.4,6,10 кв.130 выд.25,14 кв.137 выд.23 кв.139 выд.36,21,25 кв.145 выд.18 кв.146 выд.7,9,10,17 кв.147 выд.20 кв.148 выд.17 кв.149 выд.32,34 кв.151 выд.23 кв.150 выд.32,34 кв.152 выд.28 кв.153 выд.20 кв.154 выд.11,25 кв.155 выд.29 кв.157 выд.4,30 кв.158 выд.26 кв.159 выд.25 кв.160 выд.12,1,2 кв.161 выд.19 кв.162 выд.23 кв.163 выд.27 кв.164 выд.16 кв.165 выд.10,18,7 кв.166 выд.1,9,14,10,11,5,12 кв.167 выд.23,1-5 кв.168 выд.1,6,2,3 кв.169 выд.1-5,9 кв.170 выд.1-4,22 кв.171 выд.1-6 кв.172 выд.1-5 кв.173 выд.1,2,3,15,14,6,5,3 кв.175 выд.18 кв.176 выд.13 кв.177 выд.20 кв.178 выд.22 кв.179 выд.19 кв.180 выд.12 кв.181 выд.14 кв.121 выд.24,42,45 кв.6 выд.2,3,5,6,7,8,32 кв.13 выд.38 кв.14 выд.47 кв.26 выд.27 кв.27 выд.24 кв.28 выд.33 кв.29 выд.32 кв.30 выд.15,13,8,3 кв.43 выд.20 кв.44 выд.30 кв.46 выд.1,8,10,25 кв.47 выд.13,9,6,17,5 кв.48 выд.32 кв.53 выд.26 кв.59 выд.25,1,5,11 кв.301 выд.12,13 кв.302 выд.20 кв.119 выд.14,33 кв.120 выд.37,20 кв.121 выд.42 кв.142 выд.21,20</t>
  </si>
  <si>
    <t xml:space="preserve">кв 139 выд.18</t>
  </si>
  <si>
    <t xml:space="preserve">кв.47 выд.7 кв.59 выд.11 кв.51 выд.1 кв.28 выд.1 кв.43 выд.12 кв.74 выд.7 кв.104 выд.1 кв.110 выд.6 кв.121 выд.28 кв.155 выд.18</t>
  </si>
  <si>
    <t xml:space="preserve">кв.7 выд.28 кв.8 выд.15 кв.9 выд.18 кв.30 выд.22 кв.46 выд.24 кв.7 в.2 кв.6 в.8 кв.6 выд.36 кв.46 выд.25</t>
  </si>
  <si>
    <t xml:space="preserve">кв.30 выд.1 кв.62 выд.5 кв.26 выд.11 кв.24 выд.5 кв.56 выд.5 кв.59 выд.2 кв.42 выд.7 кв.24 выд.12 кв.7 выд.1 кв.19 выд.12</t>
  </si>
  <si>
    <t xml:space="preserve">кв.22 выд.38</t>
  </si>
  <si>
    <t xml:space="preserve">кв.22 выд.23 кв.105 выд.30 кв.17 выд.38 кв.105 выд.28</t>
  </si>
  <si>
    <t xml:space="preserve">кв.190 выд.12,42,4,13,3,5 кв.189 выд.35,37,36,31,26,18,20,15,14,8,10,9 кв.188 выд.42,44,43,46,48,37,35,19,25,36,54,55,58,57,81,82 кв.384 выд.8,6,4,3,2,7,9 кв.381 выд.13,12,10 кв.380 выд.9,10,13,6,12,11 кв.378 в.21,4,11-13,26,25,23,22 кв.363 выд.21,25, 26,34,87,39,45,46,47,49,54,52,51,50,55,90,60, 81,48,12,96,66,95,98,68,77,75,79,101,74,73, 65,64,72,71,70,58,53,59,99 кв.376 выд.40,41, 28,47,42,52,53,49,45,51 кв.364 выд.18,29,27,11 кв.398 в.10,8,9,6 кв.385 выд.1,2,3,4,6,30,39</t>
  </si>
  <si>
    <t xml:space="preserve">кв.190 выд.12,42,5,13,3,4 кв.188 выд.42,43,44,46,48,49,37,34,36 кв.189 выд.21,37,35,36 кв.364 выд.11,17,16,15,26,25 кв.363 выд.59,60,70,73,53, 58,90,55 кв.355 выд.36,35,34, 97,32,33,31,30, 76,28,29,96, 27,95,72,70, 25,24,93 кв.316 выд.21,23-25,27,28,31 кв.317 выд.8-15,21-23,25,28,36 кв.318 выд.16,17,18,32,38 кв.319 выд.6 кв.320 выд.3,5,6,10-15 кв.321 выд.8,9 кв.322 выд.2,3 кв.326 выд.1,2 кв.327 выд.4,8,11,12,13 кв.330 выд.4,5 кв.310 выд.7,1,2 кв.305 выд.41-47,23,33,34 кв.313 в.9,10 кв.309 в.9,10 кв.310 выд.10-15,18 кв.308 выд.16,11,24 кв.301 выд.11,33, 35,41,48,52,60, 61,90,63,86,72, 73,80,84 кв.398 выд.11,2,10,8,9,6,3 кв.402 выд.3,6,19,5,10,4,11,20,6,3 кв.403 выд.2,3,7,8,11,13 кв.406 выд.51,65,62,53 кв.384 выд.7 кв.416 выд.74,75,38,45 кв.419 выд.27, 28,32,29,20,19 кв.420 выд.2,5,7 кв.430 выд.30,60,29, 28,31,47,37,35, 34,65,50,44,51,66, 52,49,48,46,27, 23,41,69,67,70, 74,24,38,71, 72,56,57,26</t>
  </si>
  <si>
    <t xml:space="preserve">кв.194 выд.1,128,4,125,126,8,15,16,17, 37,18,33,35,36,50,49,66,62, 65,64,71,77,70, 82, 75,80,81,89,105, 123,61,60,134,58,59, 53,45,63,19,44,40, 11,132,133,42,43,55, 56,68,74,67,72,116,124,122, 135,136,138,115,78,73,54 кв.192 выд.89,90,91,93,103, 88,87,75,67,66 кв.205 выд.13,11,10,12,16,15,9,14,8 кв.189 выд.20,15,14,6, 7,8,9,10,41,40,27,28,38, 43,37,35,36,42,31,30, 26,18,19 кв.188 выд.42,43,44,46,48, 37,34,23,18,24,25,36, 51,26,58,57 кв.191 выд.1,5,6 кв.190 выд.12,42,3, 4,5,13 кв.195 выд.6,2, 3,5,12,8,13,24, 20,22,28,26,27,10,4,1 4,30,35,33, 34,25 кв.196 выд.24,22, 25,28,26, 30,20,16,33,17,11,25,45,9, 35,4,31,32,1,2,34,5,8, 38,18,17, 45,39,41,6,15,19, 44,13,43,40,3 кв.197 выд.41,42,43,29,33,38, 45,48,52,40, 49,34,32,31,23,17,16, 15,9,37,8,13,20,22, 21,27,44,35,24,25 кв.211 выд.32,9,15, 30,29,20,18,16, 17,26,19,21,27,31, 23,22,25,24 кв.210 выд.4,3,12,13 кв.198 выд.78,77, 85,89,81,56,90, 97,98,76,64,65,66 ,67,86,92,91,55, 43,45,39 кв.193 выд.79,67,78,77,29,83 кв.219 выд.23,68,67,22,20,19 кв.208 выд.3,8,7,2, 6,5,16,10,19, 11,16,22,28,31 кв.316 выд.27,28,30,23 кв.317 выд.26,35,22,12,11,13 кв.318 выд.9,19,20,12,13,14,16,17,18,6,30,28,24 кв.319 выд.12,1,4,2,6,9 кв.321 выд.4 кв.322 выд.5,3 кв.325 выд.2-6 кв.326 выд.2,1 кв.327 выд.20,15,16,17,12,9,10 кв.330 выд.4,10 кв.320 выд.27,2,3,6,9,12,16,9,15 кв.326 выд.9,4 кв.325 выд.3,1,19 кв.359 выд.49,46 кв.361 выд.17,16,11,8,5,4,3,24,34 кв.363 выд.28,29,30, 33,31,24,22,18,13,8, 4,3,44,43,102,42, 86,38,33,31,24,19, 85,102,36,32,37,27,28, 96,66,95,98,68,77,75, 79,101,74,73,65,64,72,71, 70,58,53,54,59,99, 34,87,39,45,46,47, 49 кв.364 выд.1 кв.402 выд.10,11,20,4,6,3,19,5 кв.403 выд.11,3,2,7,8,13,11 кв.405 выд.9,12,11,17,14 кв.406 выд.51,65,53,54,3,4,24, 25,61,36,32,35,22,23 кв.408 выд.68,59,60,63,3, 62,61,5,72,6,11,16, 19,21,23,30,35,44,41, 46,38,43,40,33 кв.409 выд.23,45,29,28 кв.411 выд.10,42,13,40,22, 23,26,41,39,24,40, 19,15,32,16,17,18,28 кв.416 выд.5,10,11,12,16,66,23,72 кв.419 выд.27,28,29</t>
  </si>
  <si>
    <t xml:space="preserve">кв.194 выд.3 кв.196 выд.38</t>
  </si>
  <si>
    <t xml:space="preserve">кв.52 выд.20 кв.65 выд.29 кв.64 выд.31 кв.81 выд.42 кв.97 выд.32 кв.96 выд.29 кв.109 выд.30</t>
  </si>
  <si>
    <t xml:space="preserve">кв.193 выд.28 кв.194 выд.35,37 кв.195 выд.35,38 кв.196 выд.38 кв.197 выд.22 кв.198 выд.42,43 кв.199 выд.27 кв.200 выд.62,63 кв.201 выд.34,35 кв.202 выд.20,21 кв.203 выд.40,41 кв.204 выд.36,37 кв.3 выд.19 кв.4 выд.32,33,35 кв.190 выд.42 кв.189 выд.32 кв.188 выд.52 кв.187 выд.34 кв.186 выд.2,5 кв.178 выд.27 кв.177 выд.31 кв.176 выд.35,36,37 кв.175 выд.24 кв.174 выд.28 кв.163 выд.42 кв.162 выд.49 кв.161 выд.51 кв.160 выд.35 кв.159 выд.41 кв.149 выд.20 кв.148 выд.31 кв.147 выд.29 кв.146 выд.28 кв.145 выд.30 кв.133 выд.35 кв.132 выд.47 кв.131 выд.37 кв.130 выд.48 кв.129 выд.52 кв.118 выд.28</t>
  </si>
  <si>
    <t xml:space="preserve">кв.52 выд.9,8,10,4,1 кв.51 выд.14,13,38,12,46,46,3,44 кв.50 выд.47,48 кв.63 выд.28,27 кв.80 выд.22,23 кв.96 выд.27,28 кв.109 выд.29 кв.121 выд.33 кв.136 выд.41 кв.150 выд.42 кв.165 выд.36  кв.180 выд.13,12,3 кв.164 выд.20,17,12,22,8,3,4 кв.135 выд.24,22,18,16,11,12,9,25,5,7,3,6,2 кв.108 выд.50,49,46, 45,44,43,36,38, 25,23,19,18 ,13,4,5 кв.95 выд.22,21,11,35 кв.79 выд.23,16,24,10,29 кв.62 выд.24,23,22,18,28,11,31 кв.49 выд.7,14,25 кв.39 выд.11,19,20,31,32,41  кв.38 выд.49,46 кв.36 выд.32,25 кв.35 выд.41 кв.34 выд.47 кв.33 выд.31 кв.32 выд.35 кв.67 выд.54,52  кв.68 выд.48  кв.69 выд.31  кв.70 выд.23,21,22,19  кв.87 выд.31,32  кв.103 выд.66,67,69  кв.116 выд.54  кв.117 выд.27,26,24,8,5,6 кв.104 выд.1,2,11,12,20,19,32,33,36  кв.88 выд.1,13,30,41,42,12  кв.71 выд.13,12,8,7,16,1  кв.89 выд.1,40,41 кв.47 выд.42 кв.60 выд.36 кв.78 выд.30 кв.94 выд.29 кв.135 выд.26 кв.136 выд.42 кв.138 выд.31 кв.139 выд.22 кв.65 выд.27 кв.64 выд.30 кв.63 выд.27 кв.62 выд.31 кв.61 выд.28 кв.60 выд.35 кв.59 выд.23 кв.58 выд.22 кв.57 выд.9,7,5,4,3,8,2,1 кв.81 выд.41 кв.80 выд.23 кв.79 выд.29 кв.78 выд.28 кв.77выд.28 кв.76выд.36 кв.75выд.33 кв.74выд.31 кв.97 выд.2,1,30 кв.96 выд.28 кв.95 выд.35  кв.94 выд.31 кв.93 выд.26,27,15 кв.107 выд.27,8,9,18-25 кв.108 выд.54 кв.89 выд.40,41 кв.106 выд.37.40 кв.105 выд.18,17,24,30 кв.119 выд.16 кв.118 выд.7,13,14,22,26 кв.131 выд.38 кв.130 выд.7,21,46,45 кв.145 выд.31 кв.129 выд.47,46, 20,44,43,40,38, 37,36,27,24,23,10,1; кв.128 выд.60 кв.143выд.49 кв.157выд.32 кв.172выд.59 кв.173 выд.35,36,1,16 кв.158 выд.34,33,27,26, 22,20,18,17,8,7 кв.144 выд.34,27,31,26,25, 20,9,14,1,42 кв.32 выд.36 кв.31 выд.31 кв.43 выд.48,49 кв.42 выд.45 кв.56 выд.39,40 кв.55 выд.36,37 кв.73 выд.21,22 кв.72 выд.43-45 кв.92 выд.69,65 кв.17 выд.24,23,26,25 кв.23 выд.19,20 кв.22 выд.42 кв.26 выд.30,31 кв.25 выд.28,29 кв.28 выд.50,51 кв.13 выд.25,26 кв.9 выд.24,23 кв.8 выд.25 кв.52  выд.9,8,10,4,1 кв.51 выд.14,13,38,12,46,3,44 кв.50 выд.47,48 кв.63 выд.28 кв.80 в.22 кв.96 выд.27 кв.109 выд.29 кв.121 выд.33 кв.136 выд.41;кв.150 выд.42;кв.165 выд.36 кв.181 выд.456;кв.180 выд.13, 12,3 кв.164 выд.20,17,12,22,8,3,4 кв.135 выд.24, 22,18,16,11,12,9,25,5,7,3,6,2 кв.108 выд.50,49,46,45, 44,43, 36,38,25,23,19,18,13,4,5 кв.95 выд.22,21,11 кв.79 выд.23,16,24,10 кв.62 выд.24,23,22,18,28,11 кв.49 выд.7,14,15;кв.39 выд.11,19, 20, 31,32,41 кв.38 выд.49,46 кв.36 выд.32,25 кв.35 выд.41 кв.34 выд.47 кв.33 выд.31 кв.32 выд.35 кв.47 выд.42 кв.60 выд.36 кв.78 выд.30 кв.94 выд.29 кв.135 выд.26 кв.136 выд.42 кв.138 выд.31 кв.139 выд.22.</t>
  </si>
  <si>
    <t xml:space="preserve">кв.50 выд.1 кв.60 выд.26 кв.34 выд.1 кв.51 выд.38 кв.103 выд.35</t>
  </si>
  <si>
    <t xml:space="preserve">кв.2 выд.19 кв.3 выд.22,5,21,8,9 кв.6 выд.1,19,16,21 кв.7 выд.24 кв.34 выд.44 кв.35 выд.34,32 кв.56 выд.1,44 кв.76 выд.23 кв.78 выд.18 кв.79 выд.15 кв.40 выд.38 кв.80 выд.15 кв.50 выд.27 кв.52 выд.20,21 кв.51 выд.23 кв.44 выд.36 кв.75 выд.22 кв.85 выд.21 кв.108 выд.21 кв.115 выд.23 кв.138 выд.24 кв.144 выд.17 кв.139 выд.20 кв.110 выд.18 кв.87 выд.24 кв.101 выд.33 кв.102 выд.35 кв.103 выд.31 кв.105 выд.17 кв.106 выд.25 кв.107 выд.19 кв.109 выд.17,16</t>
  </si>
  <si>
    <t xml:space="preserve">кв.34 выд.1,33,10 кв.35 выд.1,2,4,6,8,10,13,14,19,20,22,29 кв.48 выд.3,4,5,9,16 кв.56 выд.1,5,6,41,9, 10,12,42,20,43,40,39 кв.76 выд.4,5,16,9,22 кв.86 выд.20,11,15,12,13,16,14 кв.55 выд.4,5,7,14,11 кв.74 выд.5,9,7,10,20,17,16,23,18,19 кв.73 выд.21,20,18,16,15,14,13 кв.72 выд.13,12 кв.71 выд.20,21,19,17,16 кв.70 выд.17,16,15,13,14,12,6,2 кв.69 выд.3,14 кв.68 выд.28,27,7,22 кв.47 выд.19,4,9,10,17,16,14,15,13 кв.46 выд.12,10,11,9 кв.45 выд.16,15,10,11,18,13 кв.51 выд.23 кв.52 выд.21,10,15,12,19,16 кв.53 выд.10,15,16,11,12,13 кв.54 выд.11,12,14 кв.55 выд.9,10,12,13,11 кв.81 выд.13 кв.82 выд.16 кв.83 выд.18 кв.84 выд.16 кв.85 выд.20 кв.76 выд.11,10,21,13,14,20,8,15,17,4 кв.78 выд.2,17,3,10,4 кв.79 выд.1,14,2,3 кв.69 выд.10,17,11,12 кв.71 выд.29 кв.81 выд.13 кв.104 выд.16 кв.111 выд.16 кв.103 выд.26,28,25,27 кв.138 выд.19,17,15 кв.137 выд.8,12,11,13 кв.136 выд.15,12,11,14 кв.135 выд.17,16,15,14 кв.129 выд.19,27,26,22,21,20 кв.134 выд.7,8,4,9 кв.140 выд.15 кв.1 выд.10 кв.2 выд.21 кв.4 выд.1,5,6,12,13,10,11 кв.8 выд.1,4,17,10,14,15,16 кв.5 выд. 9,16,14,11,12,2,8,10 кв.6 выд.10,11,12,13,16,14 кв.7 выд.11,12,13,14,15,16,17 кв.3 выд.9,16,15,14 кв.9 выд.20,4,8 кв.12 выд.1,5,16,15,12,2,7,6 кв.23 выд.1,3,4,5,10,15,9,7,2 кв.22 выд.20 кв.21 выд.44 кв.20 выд.36 кв.19 выд.48 кв.18 выд.6,3,4,2,15,13,25,14,21,22,27,15,28 кв.49 выд.1,5,11,17,10,9,8,7 кв.41 выд.30,29,26,25,23,28,27 кв.42 выд.12 кв.40 выд.2,1,11,36,12,13,7,14,38,30,31 кв.59 выд.22,17,16,15,10,9,11,4,12,8,5,3 кв.119 выд.8,22,36,13,23,38,12,7,6,4 кв.122 выд.15,14,34,18,29, кв.90 выд.30,25 кв.91 выд.35,30,34 кв.88 выд.2,4,26,3 кв.89 выд.2,6,5,18,35 кв.128 выд.29 кв.129 выд.32 кв.130 выд.19 кв.131 выд.22 кв.132 выд.39 кв.133 выд.27 кв.140 выд.13</t>
  </si>
  <si>
    <t xml:space="preserve">кв.87 выд.14</t>
  </si>
  <si>
    <t xml:space="preserve">кв.35 выд.29 кв.11 выд.12 кв.27 выд.1 кв.35 выд.1 кв.48 выд.9 кв.7 выд.19</t>
  </si>
  <si>
    <t xml:space="preserve">кв.52 выд.34 кв.53 выд.30 кв.71 выд.18 кв.72 выд.38 кв.73 выд.25 кв.74 выд.37 кв.75 выд.27 кв.76 выд.26 кв.94 выд.20 кв.95 выд.34 кв.96 в.27 кв.97 выд.19 кв.98 выд.23 кв.99 выд.21 кв.84 выд.31 кв.85 выд.46,45 кв.86 выд.25 кв.87 выд.28 кв.84 выд.19 кв.85 выд.45,31 кв.110 выд.33 кв.111 выд.27 кв.129 выд.23 кв.130 выд.22 кв.131 выд.22 кв.157 выд.28 кв.174 выд.24 кв.183 выд.23 кв.182 выд.33 кв.186 выд.35 кв.16 выд.30 кв.7 выд.30 кв.3 выд.36 кв.4 выд.22 кв.5 выд.31 кв.6 выд.29 кв.7 выд.25 кв.8 выд.33 кв.127 выд.35 кв.154 выд.34 кв.171 выд.25 кв.172 выд.19,26 кв.69 выд.24 кв.182 выд.33 кв.163 выд.31 кв.173 выд.28 кв.183 выд.51 кв.187 выд.24 кв.77 выд.31 кв.78 выд.33 кв.68 выд.44,45</t>
  </si>
  <si>
    <t xml:space="preserve">кв.1 выд.36 кв.16 выд.32 кв.28 выд.31 кв.41 выд.22 кв.55 выд.36 кв.54 выд.18 кв.53 выд.29 кв.52 выд.35,36 кв.68 выд.46,47,48 кв.71 выд.20 кв.88 выд.30 кв.115 выд.24 кв.114 выд.22 кв.113 выд.26 кв.87 выд.30,31 кв.69 выд.23 кв.70 выд.33 кв.190 выд.21,22 кв.191 выд.34,18 кв.195 выд.23 кв.196 выд.35 кв.197 выд.41,42 кв.187 выд.24 кв.183 выд.21 кв.173 выд.28 кв.158 выд.16 кв.175 выд.24 кв.185 выд.22 кв.176 выд.30 кв.177 выд.28 кв.178 выд.24 кв.162 выд.26 кв.163 выд.34 кв.164 выд.37 кв.166 выд.29,30 кв.167 выд.30 кв.168 выд.17 кв.169 выд.5,21 кв.170 выд.22 кв.143 выд.36 кв.144 выд.36 кв.145 выд.52 кв.146 выд.58 кв.147 выд.42 кв.148 выд.38 кв.149 выд.36 кв.170 выд.21 кв.164 выд.36 кв.136 выд.31 кв.165 выд.23 кв.118 выд.21 кв.92 выд.24 кв.91 выд.35 кв.57 выд.28 кв.43 выд.34 кв.42 выд.42,44 кв.56 выд.44 кв.73 выд.26 кв.72 выд.37 кв.71 выд.19 кв.115 выд.23 кв.116 выд.23 кв.134 выд.20 кв.159 выд.20 кв.158 выд.15 кв.132 выд.16 кв.117 выд.21 кв.131 выд.23 кв.114 выд.19 кв.158 выд.15 кв.133 выд.16 кв.159 выд.20 кв.134 выд.20 кв.160 выд.27</t>
  </si>
  <si>
    <t xml:space="preserve">кв.154 выд.20</t>
  </si>
  <si>
    <t xml:space="preserve">кв.68 выд.2 кв.68 выд.19 кв.127 выд.9 кв.130 выд.10 кв.157 выд.3</t>
  </si>
  <si>
    <t xml:space="preserve">кв.233 выд.4,7,9,10,17,18,34</t>
  </si>
  <si>
    <t xml:space="preserve">кв.32 выд.13 кв.70 выд.21,19 кв.38 выд.11 кв.69 выд.26,27,28 кв.261 выд.46,47 кв.293 выд.35 кв.290 выд.41,40 кв.292 выд.41,42 кв.294 выд.21,22 кв.295 выд.24 кв.296 выд.33 кв.297 выд.16 кв.298 выд.46,45 кв.235 выд.17 кв.236 выд.18 кв.225 выд.50 кв.226 выд.52 кв.237 выд.13 кв.238 выд.19 кв.239 выд.19 кв.240 выд.24 кв.251 выд.21 кв.254 выд.21 кв.255 выд.24 кв.263 выд.19 кв.277 выд.17 кв.278 выд.16 кв.247 выд.34 кв.275 выд.31 кв.276 выд.27 кв.277 выд.18 кв.281 выд.11,1,9,12,10 кв.282 выд.20,21,17,22,24,23 кв.283 выд.22,17,18,12,21 кв.284 выд.21,22,18,24,25 кв.306 выд.43,46 кв.308 выд.7,6,8,14,18,19,24,25,26 кв.204 выд.13,14,15,22,23,33,32 кв.129 выд.1,7,8,11 кв.146 выд.1,2,12,13 кв.165 выд.10 кв.125 выд.18 кв.132 выд.27 кв.131 выд.27 кв.148 выд.19 кв.134 выд.25 кв.151 выд.25 кв.150 выд.34 кв.135 выд.27 кв.152 выд.30 кв.136 выд.13 кв.153 выд.21 кв.168 выд.20 кв.186 выд.20 кв.169 выд.21 кв.187 выд.14 кв.171 выд.32 кв.189 выд.23 кв.172 выд.40 кв.190 выд.29 кв.173 выд.17 кв.191 выд.28 </t>
  </si>
  <si>
    <t xml:space="preserve">кв.3 выд.2,1,26 кв.4 выд.20 кв.5 выд.4,5,6,33 кв.6 выд.2,3,5,6,7,8,32 кв.7 выд.26,25,15,18,10,29 кв.8 выд.1,52,54 кв.9 выд.25 кв.10 выд.44 кв.11 выд.38 кв.12 выд.41 кв.13 выд.38 кв.14 выд.47 кв.26 выд.27 кв.27 выд.24 кв.28 выд.33 кв.29 выд.32 кв.30 выд.15,13,8,3 кв.43 выд.20 кв.44 выд.30 кв.46 выд.1,8,10,25 кв.47 выд.13,9,6,17,5 кв.48 выд.32 кв.53 выд.26 кв.59 выд.25,1,5,11 кв.60 выд.29 кв.61 выд.26,23,17,8,3,2 кв.62 выд.6,7,5,13,22 кв.67 выд.16 кв.75 выд.2,3 кв.76 выд.1,3,5,4 кв.77 выд.1,3,4,6,7 кв.78 выд.8 кв.79 выд.8,7 кв.80 выд.23 кв.97 выд.12,13,15,16 кв.98 выд.1,2 кв.99 выд.5,6 кв.100 выд.1,3,4,5,6 кв.101 выд.4,5 кв.102 выд.1-4 кв.103 выд.4,5,6 кв.104 выд.1,5,2,3,4,8 кв.105 выд.7-10 кв.106 выд.1-8,16 кв.107 выд.7-10 кв.108 выд.1-6,8 кв.109 выд.6-9 кв.110 выд.1-6, кв.111 выд.7-10 кв.112 выд.1,2,4,5,6,15 кв.113 выд.6,7 кв.114 выд.1,2,3,5,6 кв.115 выд.11-14 кв.116 выд.2-4 кв.117 выд.7,8,9,11,12 кв.118 выд.1 кв.119 выд.47,6,5,40,41,34,1 кв.120 выд.39,20,19,21,32,25,23 кв.121 выд.24,42,45 кв.122 выд.22,21 кв.123 выд.12,13 кв.126 выд.7 кв.127 выд.19 кв.128 выд.23 кв.129 выд.4,6,10 кв.130 выд.25 кв.130 выд.14 кв.137 выд.23 кв.139 выд.36,21,25 кв.145 выд.18 кв.146 выд.7,9,10,17 кв.147 выд.20 кв.148 вы.17 кв.149 выд.32,34 кв.150 выд.32,34 кв.151 выд.23 кв.152 выд.28 кв.153 выд.20 кв.154 выд.11,25 кв.155 выд.29 кв.157 выд.4,30 кв.158 выд.26 кв.159 выд.25 кв.160 выд.12,1,2 кв.161 выд.19 кв.162 выд.23 кв.163 выд.27 кв.164 выд.16 кв.165 выд.10,18,7 кв.166 выд.1,9,14,10,11,5,12 кв.167 выд.23,1-5, кв.168 выд.1,6,2,3 кв.169 выд.1-5,9 кв.170 выд.1-4,22 кв.171 выд.1-6 кв.172 выд.1-5 кв.173 выд.1,2,3,15,14,6,5,3, кв.175 выд.18 кв.176 выд.13 кв.177 выд.20 кв.178 выд.22 кв.179 выд.19 кв.180 выд.12 кв.181 выд.14 кв.182 выд.12,17,14,15,16,11,19 кв.183 выд.25 кв.184 выд.20 кв.185 выд.1,12,14,15,16,9 кв.186 выд.21,23,17,13,14,15 кв.187 выд.12,9,10,11 кв.188 выд.11,12,19,18,20,24 кв.189 выд.18,19,11,21,20,17 кв.190 выд.23-27 кв.191 выд.20-23,26,24,17,8,7 кв.195 выд.27 кв.196 выд.12,1,6,8,13 кв.197 выд.24,16,17,12,18 кв.198 выд.30 кв.199 выд.23 кв.200 выд.1 кв.207 выд.30 кв.208 выд.26,27 кв.210 выд.23 кв.213 выд.34 кв.215 выд.27,24,21,20,22,23,17,12,5 кв.224 выд.60,59 кв.235 выд.18 кв.247 выд.1,11 кв.248 выд.25,26 кв.249 выд.26 кв.262 выд.28 кв.275 выд.30 кв.276 выд.26 кв.277 выд.17 кв.294 выд.15,5,1,14,9,11,10,2,12 кв.295 выд.17,16,3,20,5,4,6,19,18,1 кв.296 выд.26,19,2,1 кв.297 выд.4,2,3,8,7,5,6,15,9 кв.300 выд.6,1 кв.301 выд.43,14,9,41,42,36,1 кв.304 выд.25,24,26 кв.305 выд.11,27,29 кв.228 выд.26 кв.237 выд.13 кв.301 выд.12,13 кв.302 выд.20 кв.119 выд.14,33 кв.120 выд.37,20 кв.121 выд.42 кв.142 выд.21,20</t>
  </si>
  <si>
    <t xml:space="preserve">кв.37 выд.8 кв.4 выд.4 кв.29 выд.6 кв.47 выд.7 кв.59 выд.11 кв.51 выд.1 кв.28 выд.1 кв.43 выд.12 кв.74 выд.7 кв.104 выд.1</t>
  </si>
  <si>
    <t xml:space="preserve">кв.63 выд.1 кв.64 выд.17 кв.65 выд.5 кв.66 выд.1 кв.67 выд.1 кв.68 выд.1 кв.69 выд.5 кв.26 выд.7,8,9,11-14 кв.25 выд.6,7,8,10,11 кв.24 выд.5-11 кв.23 выд.6-15,32,33 кв.22 выд.6,8-13,15,16 кв.21 выд.9,12-15,17-21 кв.20 выд.11-16,9,8,7,29 кв.19 выд.7,8,9,23,11,12,13 кв.7 выд.10-13,19-22,4,34,5 кв.2 выд.27,28,33,22,5,8,9,29,10,6,7,11,21,20,18,17 кв.1 выд.32,28,30,31,29,26,27,20,24,23,22 кв.80 выд.1,2,4,6,7,8 кв.81 выд.1-4,8,13,14,15,29,23,24,25 кв.82 выд.2,39,15 кв.7 выд.1,4,10,11,5,6,7,13 кв.3 выд.3,4,5 кв.4 выд.1,2,7,8,9,29,27,6 кв.56 выд.2,3,8,9,14,17,18,21,22,29,6,5 кв.55 выд.6,13,18,22,21,26 кв.58 выд.21-24,19,17,15,13,18,12,8,6,3 кв.57 выд.4,8,13,12,20,22,25 кв.56 выд.13-16,33,9,6,5,8,11,10,3 кв.9 выд.13,12 кв.6 выд.20,19,17,31,16,15,10,12,28,13,29,35,14 кв.5 выд.9,17,16,15,8,14,7,13,6,11 кв.56 выд.1 кв.57 выд.1 кв.58 выд.1 кв.59 выд.1 кв.60 выд.15 кв.37 выд.16 кв.54 выд.43 кв.85 выд.28 кв.86 выд.33 кв.87 выд.36 кв.41 выд.10 кв.42 выд.20 кв.43 выд.12 кв.56 выд.35 кв.58 выд.25 кв.61 выд.12 кв.89 выд.30 кв.90 выд.25 кв.108 выд.18 кв.121 выд.33 кв.110 выд.9 кв.71 выд.21 кв.63 выд.24</t>
  </si>
  <si>
    <t xml:space="preserve">кв.6 выд.9 кв.7 выд.19 кв.19 выд.12 кв.21 выд.17 кв.23 выд.12 кв.7 выд.22 кв.2 выд.6 кв.16 выд.30 кв.7 выд.1 кв.26 выд.3 кв.5 выд.20 кв.19 выд.11</t>
  </si>
  <si>
    <t>ВСЕГО:</t>
  </si>
  <si>
    <t xml:space="preserve">Календарный план выполения мер противопожаорного обустройства на территории Сузунского лесничества </t>
  </si>
  <si>
    <t xml:space="preserve">Меры противопожарного обустройства </t>
  </si>
  <si>
    <t xml:space="preserve">Плановый объем на год</t>
  </si>
  <si>
    <r>
      <t xml:space="preserve">Плановый подекадный объем </t>
    </r>
    <r>
      <rPr>
        <b/>
        <sz val="16"/>
        <color indexed="2"/>
        <rFont val="Times New Roman"/>
      </rPr>
      <t xml:space="preserve">(заполняется нарастающим итогом с начала года)</t>
    </r>
  </si>
  <si>
    <t>ЯНВАРЬ</t>
  </si>
  <si>
    <t>ФЕВРАЛЬ</t>
  </si>
  <si>
    <t>МАРТ</t>
  </si>
  <si>
    <t>АПРЕЛЬ</t>
  </si>
  <si>
    <t>МАЙ</t>
  </si>
  <si>
    <t>ИЮНЬ</t>
  </si>
  <si>
    <t>ИЮЛЬ</t>
  </si>
  <si>
    <t>АВГУСТ</t>
  </si>
  <si>
    <t>СЕНТЯБРЬ</t>
  </si>
  <si>
    <t>ОКТЯБРЬ</t>
  </si>
  <si>
    <t>НОЯБРЬ</t>
  </si>
  <si>
    <t>ДЕКАБРЬ</t>
  </si>
  <si>
    <t xml:space="preserve">10 число</t>
  </si>
  <si>
    <t xml:space="preserve">20 число</t>
  </si>
  <si>
    <t xml:space="preserve">30 число</t>
  </si>
  <si>
    <t xml:space="preserve">Профилактические противопожарные мероприятия</t>
  </si>
  <si>
    <t xml:space="preserve">Создание лесных дорог, предназначенных для охраны лесов от пожаров</t>
  </si>
  <si>
    <t>всего</t>
  </si>
  <si>
    <t xml:space="preserve">из них за счет средств федерального бюджета</t>
  </si>
  <si>
    <t xml:space="preserve">из них за счет средств регионального бюджета</t>
  </si>
  <si>
    <t xml:space="preserve">средств арендаторов</t>
  </si>
  <si>
    <t xml:space="preserve">иных источников</t>
  </si>
  <si>
    <t xml:space="preserve">Содержание лесных дорог, предназначенных для охраны лесов от пожаров</t>
  </si>
  <si>
    <t xml:space="preserve">Эксплуатация лесных дорог, предназначенных для охраны лесов от пожаров</t>
  </si>
  <si>
    <t xml:space="preserve">Прокладка просек, противопожарных разрывов</t>
  </si>
  <si>
    <t xml:space="preserve">Прочистка просек, уход за противопожарными барьерами</t>
  </si>
  <si>
    <t xml:space="preserve">Устройство противопожарных минерализованных полос</t>
  </si>
  <si>
    <t xml:space="preserve">Прочистка противопожарных минерализованных полос и их обновление</t>
  </si>
  <si>
    <t xml:space="preserve">Проведение контролируемых профилактических выжиганий</t>
  </si>
  <si>
    <t xml:space="preserve">Устройство пожарных водоемов и подъездов к источникам противопожарного снабжения</t>
  </si>
  <si>
    <t xml:space="preserve">Эксплуатация пожарных водоемов и подъездов к источникам противопожарного снабжения</t>
  </si>
  <si>
    <t xml:space="preserve">Строительство эксплуатация пожарных наблюдательных пунктов (вышек, мачт, павильонов и других наблюдательных пунктов)</t>
  </si>
  <si>
    <t xml:space="preserve">Реконструкция пожарных наблюдательных пунктов (вышек, мачт, павильонов и других наблюдательных пунктов)</t>
  </si>
  <si>
    <t xml:space="preserve">Эксплуатация пожарных наблюдательных пунктов (вышек, мачт, павильонов и других наблюдательных пунктов)</t>
  </si>
  <si>
    <t xml:space="preserve">Проведение работ по гидромелиорации</t>
  </si>
  <si>
    <t xml:space="preserve">Профилактическая противопожарная пропаганда</t>
  </si>
  <si>
    <t xml:space="preserve">Благоустройство зон отдыха граждан, пребывающих в лесах</t>
  </si>
  <si>
    <t xml:space="preserve">Установка шлагбаумов, устройство преград, обеспечивающих ограничение пребывания граждан в лесах в целях обеспечения пожарной безопасности</t>
  </si>
  <si>
    <t xml:space="preserve">Эксплуатация шлагбаумов, преград, обеспечивающих ограничение пребывания граждан в лесах в целях обеспечения пожарной безопасности</t>
  </si>
  <si>
    <t xml:space="preserve">Создание противопожарных заслонов и устройство лиственных опушек</t>
  </si>
  <si>
    <t xml:space="preserve">1. Информация для отображения в обзорной карте-схеме по принадлежности граничащих территорий</t>
  </si>
  <si>
    <t xml:space="preserve">Перечень рекомендованных обозначений расплогаемых на карте схеме </t>
  </si>
  <si>
    <t>1.</t>
  </si>
  <si>
    <t xml:space="preserve"> Отобразить гранцы лесничеств </t>
  </si>
  <si>
    <t>2.</t>
  </si>
  <si>
    <t xml:space="preserve">Отобразить название участковых лесничеств </t>
  </si>
  <si>
    <t xml:space="preserve">3. </t>
  </si>
  <si>
    <t xml:space="preserve">Отобразить основых  собственников земель граничачих с землями лесног о фонда </t>
  </si>
  <si>
    <t xml:space="preserve">2. Информация для отображения на карте-схемепогибших и поврежденных лесов</t>
  </si>
  <si>
    <t xml:space="preserve">Перечень рекомендованых обозначений расплогаемых на карте схеме </t>
  </si>
  <si>
    <t xml:space="preserve">Отобразить участки с погибшими и поврежденными от всех причин лесами </t>
  </si>
  <si>
    <t xml:space="preserve">3. Информация для отображения на карте-схеме  природной пожарной опасности лесов</t>
  </si>
  <si>
    <t xml:space="preserve">Отобразить распредление лесов по классам природной пожарной опаности  </t>
  </si>
  <si>
    <t xml:space="preserve">2. Информация для отображения на карте-схема лесопожарного зонирования лесничества</t>
  </si>
  <si>
    <t xml:space="preserve">Отобразить распредление территории к лесопожарному зонированию   </t>
  </si>
  <si>
    <t xml:space="preserve">5. Информация для отображения на Карта-схема лесопожарных рисков на территории лесничества</t>
  </si>
  <si>
    <t xml:space="preserve">Отобразить распредление на карте схеме участков подверженных риску возникновения лесных пожаров ( исходя из высокой  прирродной  пожарной  оасносиь, нахождения рекреационных объектов , возникновение лесных пожаров за посление 3 года, наличние автомобильных или жд дорог и тд) </t>
  </si>
  <si>
    <t xml:space="preserve">6. Информация для отображения на Карте-схеме размещения лесных дорог</t>
  </si>
  <si>
    <t xml:space="preserve">Отобразить  на карте схеме участков размещение имеющихся лесных дрог </t>
  </si>
  <si>
    <t xml:space="preserve">7. Информация для отображения на Карте-схеме противопожарного обустройства лесничества (с указанием объектов противопожарного обустройства в разрезе участковых лесничеств)</t>
  </si>
  <si>
    <t xml:space="preserve">Примечение </t>
  </si>
  <si>
    <t xml:space="preserve">Отобразить  на карте схеме расположение противопожарного обустройства лесов в соответствии с формой 1.3</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</si>
</sst>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2">
    <numFmt numFmtId="160" formatCode="0.0"/>
    <numFmt numFmtId="161" formatCode="0.000"/>
  </numFmts>
  <fonts count="17">
    <font>
      <sz val="11.000000"/>
      <color theme="1"/>
      <name val="Calibri"/>
      <scheme val="minor"/>
    </font>
    <font>
      <sz val="10.000000"/>
      <name val="Arial Cyr"/>
    </font>
    <font>
      <sz val="10.000000"/>
      <name val="Arial"/>
    </font>
    <font>
      <b/>
      <sz val="11.000000"/>
      <color theme="1"/>
      <name val="Calibri"/>
      <scheme val="minor"/>
    </font>
    <font>
      <b/>
      <sz val="12.000000"/>
      <color theme="1"/>
      <name val="Calibri"/>
      <scheme val="minor"/>
    </font>
    <font>
      <b/>
      <sz val="11.000000"/>
      <color theme="1"/>
      <name val="Times New Roman"/>
    </font>
    <font>
      <sz val="11.000000"/>
      <name val="Calibri"/>
      <scheme val="minor"/>
    </font>
    <font>
      <sz val="11.000000"/>
      <color theme="1"/>
      <name val="Times New Roman"/>
    </font>
    <font>
      <b/>
      <sz val="12.000000"/>
      <color indexed="64"/>
      <name val="Times New Roman"/>
    </font>
    <font>
      <sz val="12.000000"/>
      <name val="Times New Roman"/>
    </font>
    <font>
      <b/>
      <sz val="12.000000"/>
      <name val="Times New Roman"/>
    </font>
    <font>
      <b/>
      <sz val="14.000000"/>
      <color indexed="64"/>
      <name val="Times New Roman"/>
    </font>
    <font>
      <b/>
      <sz val="16.000000"/>
      <name val="Times New Roman"/>
    </font>
    <font>
      <b/>
      <sz val="14.000000"/>
      <name val="Times New Roman"/>
    </font>
    <font>
      <b/>
      <sz val="11.000000"/>
      <name val="Times New Roman"/>
    </font>
    <font>
      <sz val="12.000000"/>
      <color indexed="64"/>
      <name val="Times New Roman"/>
    </font>
    <font>
      <sz val="11.000000"/>
      <name val="Times New Roman"/>
    </font>
  </fonts>
  <fills count="6">
    <fill>
      <patternFill patternType="none"/>
    </fill>
    <fill>
      <patternFill patternType="gray125"/>
    </fill>
    <fill>
      <patternFill patternType="solid">
        <fgColor rgb="FF99FF99"/>
        <bgColor rgb="FF99FF99"/>
      </patternFill>
    </fill>
    <fill>
      <patternFill patternType="solid">
        <fgColor theme="0"/>
        <bgColor indexed="5"/>
      </patternFill>
    </fill>
    <fill>
      <patternFill patternType="solid">
        <fgColor theme="0"/>
        <bgColor theme="0"/>
      </patternFill>
    </fill>
    <fill>
      <patternFill patternType="solid">
        <fgColor indexed="65"/>
        <bgColor indexed="65"/>
      </patternFill>
    </fill>
  </fills>
  <borders count="38">
    <border>
      <left style="none"/>
      <right style="none"/>
      <top style="none"/>
      <bottom style="none"/>
      <diagonal style="none"/>
    </border>
    <border>
      <left style="thin">
        <color auto="1"/>
      </left>
      <right style="thin">
        <color auto="1"/>
      </right>
      <top style="thin">
        <color auto="1"/>
      </top>
      <bottom style="none"/>
      <diagonal style="none"/>
    </border>
    <border>
      <left style="thin">
        <color auto="1"/>
      </left>
      <right style="thin">
        <color auto="1"/>
      </right>
      <top style="thin">
        <color auto="1"/>
      </top>
      <bottom style="thin">
        <color auto="1"/>
      </bottom>
      <diagonal style="none"/>
    </border>
    <border>
      <left style="thin">
        <color auto="1"/>
      </left>
      <right style="none"/>
      <top style="thin">
        <color auto="1"/>
      </top>
      <bottom style="thin">
        <color auto="1"/>
      </bottom>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
      <left style="thin">
        <color auto="1"/>
      </left>
      <right style="thin">
        <color auto="1"/>
      </right>
      <top style="none"/>
      <bottom style="none"/>
      <diagonal style="none"/>
    </border>
    <border>
      <left style="thin">
        <color auto="1"/>
      </left>
      <right style="thin">
        <color auto="1"/>
      </right>
      <top style="none"/>
      <bottom style="thin">
        <color auto="1"/>
      </bottom>
      <diagonal style="none"/>
    </border>
    <border>
      <left style="none"/>
      <right style="none"/>
      <top style="none"/>
      <bottom style="thin">
        <color auto="1"/>
      </bottom>
      <diagonal style="none"/>
    </border>
    <border>
      <left style="none"/>
      <right style="thin">
        <color auto="1"/>
      </right>
      <top style="none"/>
      <bottom style="thin">
        <color auto="1"/>
      </bottom>
      <diagonal style="none"/>
    </border>
    <border>
      <left style="thin">
        <color auto="1"/>
      </left>
      <right style="none"/>
      <top style="none"/>
      <bottom style="thin">
        <color auto="1"/>
      </bottom>
      <diagonal style="none"/>
    </border>
    <border>
      <left style="thin">
        <color auto="1"/>
      </left>
      <right style="thin">
        <color auto="1"/>
      </right>
      <top style="none"/>
      <bottom style="medium">
        <color auto="1"/>
      </bottom>
      <diagonal style="none"/>
    </border>
    <border>
      <left style="medium">
        <color auto="1"/>
      </left>
      <right style="thin">
        <color auto="1"/>
      </right>
      <top style="medium">
        <color auto="1"/>
      </top>
      <bottom style="medium">
        <color auto="1"/>
      </bottom>
      <diagonal style="none"/>
    </border>
    <border>
      <left style="thin">
        <color auto="1"/>
      </left>
      <right style="thin">
        <color auto="1"/>
      </right>
      <top style="medium">
        <color auto="1"/>
      </top>
      <bottom style="medium">
        <color auto="1"/>
      </bottom>
      <diagonal style="none"/>
    </border>
    <border>
      <left style="thin">
        <color auto="1"/>
      </left>
      <right style="medium">
        <color auto="1"/>
      </right>
      <top style="medium">
        <color auto="1"/>
      </top>
      <bottom style="medium">
        <color auto="1"/>
      </bottom>
      <diagonal style="none"/>
    </border>
    <border>
      <left style="thin">
        <color auto="1"/>
      </left>
      <right style="thin">
        <color auto="1"/>
      </right>
      <top style="medium">
        <color auto="1"/>
      </top>
      <bottom style="none"/>
      <diagonal style="none"/>
    </border>
    <border>
      <left style="none"/>
      <right style="medium">
        <color auto="1"/>
      </right>
      <top style="medium">
        <color auto="1"/>
      </top>
      <bottom style="none"/>
      <diagonal style="none"/>
    </border>
    <border>
      <left style="medium">
        <color auto="1"/>
      </left>
      <right style="none"/>
      <top style="medium">
        <color auto="1"/>
      </top>
      <bottom style="medium">
        <color auto="1"/>
      </bottom>
      <diagonal style="none"/>
    </border>
    <border>
      <left style="none"/>
      <right style="none"/>
      <top style="medium">
        <color auto="1"/>
      </top>
      <bottom style="medium">
        <color auto="1"/>
      </bottom>
      <diagonal style="none"/>
    </border>
    <border>
      <left style="none"/>
      <right style="medium">
        <color auto="1"/>
      </right>
      <top style="medium">
        <color auto="1"/>
      </top>
      <bottom style="medium">
        <color auto="1"/>
      </bottom>
      <diagonal style="none"/>
    </border>
    <border>
      <left style="none"/>
      <right style="medium">
        <color auto="1"/>
      </right>
      <top style="none"/>
      <bottom style="none"/>
      <diagonal style="none"/>
    </border>
    <border>
      <left style="none"/>
      <right style="thin">
        <color auto="1"/>
      </right>
      <top style="medium">
        <color auto="1"/>
      </top>
      <bottom style="thin">
        <color auto="1"/>
      </bottom>
      <diagonal style="none"/>
    </border>
    <border>
      <left style="thin">
        <color auto="1"/>
      </left>
      <right style="thin">
        <color auto="1"/>
      </right>
      <top style="medium">
        <color auto="1"/>
      </top>
      <bottom style="thin">
        <color auto="1"/>
      </bottom>
      <diagonal style="none"/>
    </border>
    <border>
      <left style="thin">
        <color auto="1"/>
      </left>
      <right style="medium">
        <color auto="1"/>
      </right>
      <top style="medium">
        <color auto="1"/>
      </top>
      <bottom style="thin">
        <color auto="1"/>
      </bottom>
      <diagonal style="none"/>
    </border>
    <border>
      <left style="none"/>
      <right style="medium">
        <color auto="1"/>
      </right>
      <top style="none"/>
      <bottom style="medium">
        <color auto="1"/>
      </bottom>
      <diagonal style="none"/>
    </border>
    <border>
      <left style="none"/>
      <right style="thin">
        <color auto="1"/>
      </right>
      <top style="thin">
        <color auto="1"/>
      </top>
      <bottom style="medium">
        <color auto="1"/>
      </bottom>
      <diagonal style="none"/>
    </border>
    <border>
      <left style="thin">
        <color auto="1"/>
      </left>
      <right style="thin">
        <color auto="1"/>
      </right>
      <top style="thin">
        <color auto="1"/>
      </top>
      <bottom style="medium">
        <color auto="1"/>
      </bottom>
      <diagonal style="none"/>
    </border>
    <border>
      <left style="thin">
        <color auto="1"/>
      </left>
      <right style="medium">
        <color auto="1"/>
      </right>
      <top style="thin">
        <color auto="1"/>
      </top>
      <bottom style="medium">
        <color auto="1"/>
      </bottom>
      <diagonal style="none"/>
    </border>
    <border>
      <left style="none"/>
      <right style="thin">
        <color auto="1"/>
      </right>
      <top style="none"/>
      <bottom style="none"/>
      <diagonal style="none"/>
    </border>
    <border>
      <left style="thin">
        <color auto="1"/>
      </left>
      <right style="medium">
        <color auto="1"/>
      </right>
      <top style="none"/>
      <bottom style="none"/>
      <diagonal style="none"/>
    </border>
    <border>
      <left style="none"/>
      <right style="thin">
        <color auto="1"/>
      </right>
      <top style="medium">
        <color auto="1"/>
      </top>
      <bottom style="medium">
        <color auto="1"/>
      </bottom>
      <diagonal style="none"/>
    </border>
    <border>
      <left style="thin">
        <color auto="1"/>
      </left>
      <right style="medium">
        <color auto="1"/>
      </right>
      <top style="thin">
        <color auto="1"/>
      </top>
      <bottom style="thin">
        <color auto="1"/>
      </bottom>
      <diagonal style="none"/>
    </border>
    <border>
      <left style="none"/>
      <right style="thin">
        <color auto="1"/>
      </right>
      <top style="thin">
        <color auto="1"/>
      </top>
      <bottom style="none"/>
      <diagonal style="none"/>
    </border>
    <border>
      <left style="thin">
        <color auto="1"/>
      </left>
      <right style="medium">
        <color auto="1"/>
      </right>
      <top style="thin">
        <color auto="1"/>
      </top>
      <bottom style="none"/>
      <diagonal style="none"/>
    </border>
    <border>
      <left style="thin">
        <color auto="1"/>
      </left>
      <right style="medium">
        <color auto="1"/>
      </right>
      <top style="none"/>
      <bottom style="thin">
        <color auto="1"/>
      </bottom>
      <diagonal style="none"/>
    </border>
    <border>
      <left style="none"/>
      <right style="thin">
        <color auto="1"/>
      </right>
      <top style="medium">
        <color auto="1"/>
      </top>
      <bottom style="none"/>
      <diagonal style="none"/>
    </border>
    <border>
      <left style="none"/>
      <right style="thin">
        <color auto="1"/>
      </right>
      <top style="none"/>
      <bottom style="medium">
        <color auto="1"/>
      </bottom>
      <diagonal style="none"/>
    </border>
    <border>
      <left style="thin">
        <color auto="1"/>
      </left>
      <right style="medium">
        <color auto="1"/>
      </right>
      <top style="none"/>
      <bottom style="medium">
        <color auto="1"/>
      </bottom>
      <diagonal style="none"/>
    </border>
  </borders>
  <cellStyleXfs count="4">
    <xf fontId="0" fillId="0" borderId="0" numFmtId="0" applyNumberFormat="1" applyFont="1" applyFill="1" applyBorder="1"/>
    <xf fontId="0" fillId="0" borderId="0" numFmtId="0" applyNumberFormat="1" applyFont="1" applyFill="1" applyBorder="1"/>
    <xf fontId="1" fillId="0" borderId="0" numFmtId="0" applyNumberFormat="1" applyFont="1" applyFill="1" applyBorder="1"/>
    <xf fontId="2" fillId="0" borderId="0" numFmtId="0" applyNumberFormat="1" applyFont="1" applyFill="1" applyBorder="1"/>
  </cellStyleXfs>
  <cellXfs count="256">
    <xf fontId="0" fillId="0" borderId="0" numFmtId="0" xfId="0"/>
    <xf fontId="3" fillId="0" borderId="0" numFmtId="0" xfId="0" applyFont="1" applyAlignment="1">
      <alignment horizontal="center" vertical="center" wrapText="1"/>
    </xf>
    <xf fontId="3" fillId="2" borderId="1" numFmtId="0" xfId="0" applyFont="1" applyFill="1" applyBorder="1" applyAlignment="1">
      <alignment horizontal="center" vertical="center"/>
    </xf>
    <xf fontId="3" fillId="2" borderId="1" numFmtId="2" xfId="0" applyNumberFormat="1" applyFont="1" applyFill="1" applyBorder="1" applyAlignment="1">
      <alignment horizontal="center" vertical="center" wrapText="1"/>
    </xf>
    <xf fontId="3" fillId="2" borderId="2" numFmtId="0" xfId="0" applyFont="1" applyFill="1" applyBorder="1" applyAlignment="1">
      <alignment horizontal="center" vertical="center" wrapText="1"/>
    </xf>
    <xf fontId="3" fillId="2" borderId="3" numFmtId="0" xfId="0" applyFont="1" applyFill="1" applyBorder="1" applyAlignment="1">
      <alignment horizontal="center" vertical="center" wrapText="1"/>
    </xf>
    <xf fontId="3" fillId="2" borderId="4" numFmtId="0" xfId="0" applyFont="1" applyFill="1" applyBorder="1" applyAlignment="1">
      <alignment horizontal="center" vertical="center" wrapText="1"/>
    </xf>
    <xf fontId="3" fillId="2" borderId="5" numFmtId="0" xfId="0" applyFont="1" applyFill="1" applyBorder="1" applyAlignment="1">
      <alignment horizontal="center" vertical="center" wrapText="1"/>
    </xf>
    <xf fontId="3" fillId="2" borderId="6" numFmtId="0" xfId="0" applyFont="1" applyFill="1" applyBorder="1" applyAlignment="1">
      <alignment horizontal="center" vertical="center"/>
    </xf>
    <xf fontId="3" fillId="2" borderId="6" numFmtId="2" xfId="0" applyNumberFormat="1" applyFont="1" applyFill="1" applyBorder="1" applyAlignment="1">
      <alignment horizontal="center" vertical="center" wrapText="1"/>
    </xf>
    <xf fontId="3" fillId="2" borderId="2" numFmtId="2" xfId="0" applyNumberFormat="1" applyFont="1" applyFill="1" applyBorder="1" applyAlignment="1">
      <alignment horizontal="center" vertical="center" wrapText="1"/>
    </xf>
    <xf fontId="3" fillId="2" borderId="1" numFmtId="0" xfId="0" applyFont="1" applyFill="1" applyBorder="1" applyAlignment="1">
      <alignment horizontal="center" vertical="center" wrapText="1"/>
    </xf>
    <xf fontId="3" fillId="2" borderId="7" numFmtId="0" xfId="0" applyFont="1" applyFill="1" applyBorder="1" applyAlignment="1">
      <alignment horizontal="center" vertical="center"/>
    </xf>
    <xf fontId="3" fillId="2" borderId="7" numFmtId="2" xfId="0" applyNumberFormat="1" applyFont="1" applyFill="1" applyBorder="1" applyAlignment="1">
      <alignment horizontal="center" vertical="center" wrapText="1"/>
    </xf>
    <xf fontId="3" fillId="2" borderId="7" numFmtId="0" xfId="0" applyFont="1" applyFill="1" applyBorder="1" applyAlignment="1">
      <alignment horizontal="center" vertical="center" wrapText="1"/>
    </xf>
    <xf fontId="3" fillId="2" borderId="2" numFmtId="0" xfId="0" applyFont="1" applyFill="1" applyBorder="1" applyAlignment="1">
      <alignment horizontal="center" vertical="center"/>
    </xf>
    <xf fontId="3" fillId="2" borderId="2" numFmtId="0" xfId="0" applyFont="1" applyFill="1" applyBorder="1" applyAlignment="1">
      <alignment horizontal="center"/>
    </xf>
    <xf fontId="3" fillId="2" borderId="2" numFmtId="1" xfId="0" applyNumberFormat="1" applyFont="1" applyFill="1" applyBorder="1" applyAlignment="1">
      <alignment horizontal="center" vertical="center" wrapText="1"/>
    </xf>
    <xf fontId="0" fillId="0" borderId="2" numFmtId="0" xfId="0" applyBorder="1" applyAlignment="1">
      <alignment horizontal="center"/>
    </xf>
    <xf fontId="0" fillId="0" borderId="2" numFmtId="2" xfId="0" applyNumberFormat="1" applyBorder="1" applyAlignment="1">
      <alignment horizontal="center" vertical="center" wrapText="1"/>
    </xf>
    <xf fontId="0" fillId="0" borderId="1" numFmtId="2" xfId="0" applyNumberFormat="1" applyBorder="1" applyAlignment="1">
      <alignment horizontal="center" vertical="center" wrapText="1"/>
    </xf>
    <xf fontId="0" fillId="0" borderId="2" numFmtId="1" xfId="0" applyNumberFormat="1" applyBorder="1" applyAlignment="1">
      <alignment horizontal="center" vertical="center" wrapText="1"/>
    </xf>
    <xf fontId="0" fillId="0" borderId="2" numFmtId="160" xfId="0" applyNumberFormat="1" applyBorder="1" applyAlignment="1">
      <alignment horizontal="center" vertical="center" wrapText="1"/>
    </xf>
    <xf fontId="0" fillId="0" borderId="2" numFmtId="160" xfId="0" applyNumberFormat="1" applyBorder="1"/>
    <xf fontId="0" fillId="0" borderId="2" numFmtId="1" xfId="0" applyNumberFormat="1" applyBorder="1" applyAlignment="1">
      <alignment horizontal="center"/>
    </xf>
    <xf fontId="0" fillId="0" borderId="2" numFmtId="49" xfId="0" applyNumberFormat="1" applyBorder="1" applyAlignment="1">
      <alignment horizontal="center"/>
    </xf>
    <xf fontId="0" fillId="0" borderId="6" numFmtId="2" xfId="0" applyNumberFormat="1" applyBorder="1" applyAlignment="1">
      <alignment horizontal="center" vertical="center" wrapText="1"/>
    </xf>
    <xf fontId="0" fillId="0" borderId="7" numFmtId="2" xfId="0" applyNumberFormat="1" applyBorder="1" applyAlignment="1">
      <alignment horizontal="center" vertical="center" wrapText="1"/>
    </xf>
    <xf fontId="4" fillId="0" borderId="2" numFmtId="0" xfId="0" applyFont="1" applyBorder="1"/>
    <xf fontId="4" fillId="0" borderId="2" numFmtId="2" xfId="0" applyNumberFormat="1" applyFont="1" applyBorder="1" applyAlignment="1">
      <alignment horizontal="center" vertical="center" wrapText="1"/>
    </xf>
    <xf fontId="4" fillId="0" borderId="1" numFmtId="2" xfId="0" applyNumberFormat="1" applyFont="1" applyBorder="1" applyAlignment="1">
      <alignment vertical="center" wrapText="1"/>
    </xf>
    <xf fontId="4" fillId="0" borderId="2" numFmtId="1" xfId="0" applyNumberFormat="1" applyFont="1" applyBorder="1" applyAlignment="1">
      <alignment horizontal="center" vertical="center" wrapText="1"/>
    </xf>
    <xf fontId="4" fillId="0" borderId="2" numFmtId="1" xfId="0" applyNumberFormat="1" applyFont="1" applyBorder="1"/>
    <xf fontId="4" fillId="0" borderId="2" numFmtId="1" xfId="0" applyNumberFormat="1" applyFont="1" applyBorder="1" applyAlignment="1">
      <alignment horizontal="center"/>
    </xf>
    <xf fontId="4" fillId="0" borderId="2" numFmtId="2" xfId="0" applyNumberFormat="1" applyFont="1" applyBorder="1"/>
    <xf fontId="4" fillId="0" borderId="2" numFmtId="49" xfId="0" applyNumberFormat="1" applyFont="1" applyBorder="1"/>
    <xf fontId="3" fillId="0" borderId="8" numFmtId="0" xfId="0" applyFont="1" applyBorder="1" applyAlignment="1">
      <alignment horizontal="center" vertical="center" wrapText="1"/>
    </xf>
    <xf fontId="3" fillId="2" borderId="2" numFmtId="0" xfId="0" applyFont="1" applyFill="1" applyBorder="1"/>
    <xf fontId="3" fillId="2" borderId="6" numFmtId="0" xfId="0" applyFont="1" applyFill="1" applyBorder="1" applyAlignment="1">
      <alignment horizontal="center" vertical="center" wrapText="1"/>
    </xf>
    <xf fontId="3" fillId="2" borderId="0" numFmtId="0" xfId="0" applyFont="1" applyFill="1" applyAlignment="1">
      <alignment horizontal="center" vertical="center" wrapText="1"/>
    </xf>
    <xf fontId="0" fillId="0" borderId="2" numFmtId="0" xfId="0" applyBorder="1" applyAlignment="1">
      <alignment horizontal="center" vertical="center" wrapText="1"/>
    </xf>
    <xf fontId="0" fillId="0" borderId="2" numFmtId="0" xfId="0" applyBorder="1" applyAlignment="1">
      <alignment horizontal="center" vertical="center"/>
    </xf>
    <xf fontId="0" fillId="0" borderId="1" numFmtId="0" xfId="0" applyBorder="1" applyAlignment="1">
      <alignment horizontal="center" vertical="center" wrapText="1"/>
    </xf>
    <xf fontId="0" fillId="0" borderId="7" numFmtId="0" xfId="0" applyBorder="1" applyAlignment="1">
      <alignment horizontal="center" vertical="center" wrapText="1"/>
    </xf>
    <xf fontId="5" fillId="3" borderId="2" numFmtId="0" xfId="0" applyFont="1" applyFill="1" applyBorder="1" applyAlignment="1">
      <alignment horizontal="center" vertical="center" wrapText="1"/>
    </xf>
    <xf fontId="0" fillId="0" borderId="0" numFmtId="0" xfId="0"/>
    <xf fontId="0" fillId="0" borderId="0" numFmtId="0" xfId="0" applyAlignment="1">
      <alignment horizontal="center"/>
    </xf>
    <xf fontId="0" fillId="0" borderId="8" numFmtId="0" xfId="0" applyBorder="1" applyAlignment="1">
      <alignment horizontal="center"/>
    </xf>
    <xf fontId="6" fillId="4" borderId="9" numFmtId="0" xfId="0" applyFont="1" applyFill="1" applyBorder="1" applyAlignment="1">
      <alignment horizontal="center" vertical="center" wrapText="1"/>
    </xf>
    <xf fontId="6" fillId="4" borderId="7" numFmtId="0" xfId="0" applyFont="1" applyFill="1" applyBorder="1" applyAlignment="1">
      <alignment horizontal="center" vertical="center" wrapText="1"/>
    </xf>
    <xf fontId="6" fillId="4" borderId="2" numFmtId="0" xfId="0" applyFont="1" applyFill="1" applyBorder="1" applyAlignment="1">
      <alignment horizontal="center" vertical="center" wrapText="1"/>
    </xf>
    <xf fontId="0" fillId="4" borderId="0" numFmtId="0" xfId="0" applyFill="1"/>
    <xf fontId="0" fillId="4" borderId="2" numFmtId="0" xfId="0" applyFill="1" applyBorder="1" applyAlignment="1">
      <alignment horizontal="center" vertical="center" wrapText="1"/>
    </xf>
    <xf fontId="6" fillId="4" borderId="10" numFmtId="0" xfId="0" applyFont="1" applyFill="1" applyBorder="1" applyAlignment="1">
      <alignment horizontal="center" vertical="center" wrapText="1"/>
    </xf>
    <xf fontId="0" fillId="0" borderId="2" numFmtId="0" xfId="0" applyBorder="1" applyAlignment="1">
      <alignment horizontal="center" vertical="top" wrapText="1"/>
    </xf>
    <xf fontId="6" fillId="4" borderId="5" numFmtId="0" xfId="0" applyFont="1" applyFill="1" applyBorder="1" applyAlignment="1">
      <alignment horizontal="center" vertical="center" wrapText="1"/>
    </xf>
    <xf fontId="0" fillId="4" borderId="2" numFmtId="0" xfId="0" applyFill="1" applyBorder="1" applyAlignment="1">
      <alignment horizontal="center"/>
    </xf>
    <xf fontId="3" fillId="0" borderId="0" numFmtId="0" xfId="0" applyFont="1" applyAlignment="1">
      <alignment horizontal="left"/>
    </xf>
    <xf fontId="6" fillId="0" borderId="0" numFmtId="0" xfId="0" applyFont="1"/>
    <xf fontId="6" fillId="0" borderId="2" numFmtId="2" xfId="0" applyNumberFormat="1" applyFont="1" applyBorder="1" applyAlignment="1">
      <alignment horizontal="center" vertical="center" wrapText="1"/>
    </xf>
    <xf fontId="6" fillId="0" borderId="2" numFmtId="161" xfId="0" applyNumberFormat="1" applyFont="1" applyBorder="1" applyAlignment="1">
      <alignment horizontal="center" vertical="center" wrapText="1"/>
    </xf>
    <xf fontId="0" fillId="0" borderId="0" numFmtId="1" xfId="0" applyNumberFormat="1"/>
    <xf fontId="3" fillId="2" borderId="1" numFmtId="1" xfId="0" applyNumberFormat="1" applyFont="1" applyFill="1" applyBorder="1" applyAlignment="1">
      <alignment horizontal="center" vertical="center" wrapText="1"/>
    </xf>
    <xf fontId="3" fillId="2" borderId="7" numFmtId="1" xfId="0" applyNumberFormat="1" applyFont="1" applyFill="1" applyBorder="1" applyAlignment="1">
      <alignment horizontal="center" vertical="center" wrapText="1"/>
    </xf>
    <xf fontId="0" fillId="4" borderId="1" numFmtId="1" xfId="0" applyNumberFormat="1" applyFill="1" applyBorder="1" applyAlignment="1">
      <alignment horizontal="center" vertical="center" wrapText="1"/>
    </xf>
    <xf fontId="0" fillId="4" borderId="2" numFmtId="1" xfId="0" applyNumberFormat="1" applyFill="1" applyBorder="1" applyAlignment="1">
      <alignment horizontal="center" vertical="center" wrapText="1"/>
    </xf>
    <xf fontId="0" fillId="4" borderId="2" numFmtId="2" xfId="0" applyNumberFormat="1" applyFill="1" applyBorder="1" applyAlignment="1">
      <alignment horizontal="center" vertical="center" wrapText="1"/>
    </xf>
    <xf fontId="0" fillId="4" borderId="2" numFmtId="2" xfId="0" applyNumberFormat="1" applyFill="1" applyBorder="1" applyAlignment="1">
      <alignment horizontal="left" vertical="center" wrapText="1"/>
    </xf>
    <xf fontId="0" fillId="4" borderId="6" numFmtId="1" xfId="0" applyNumberFormat="1" applyFill="1" applyBorder="1" applyAlignment="1">
      <alignment horizontal="center" vertical="center" wrapText="1"/>
    </xf>
    <xf fontId="0" fillId="4" borderId="0" numFmtId="0" xfId="0" applyFill="1" applyAlignment="1">
      <alignment vertical="center"/>
    </xf>
    <xf fontId="6" fillId="0" borderId="0" numFmtId="0" xfId="0" applyFont="1" applyAlignment="1">
      <alignment vertical="center"/>
    </xf>
    <xf fontId="6" fillId="4" borderId="2" numFmtId="1" xfId="0" applyNumberFormat="1" applyFont="1" applyFill="1" applyBorder="1" applyAlignment="1">
      <alignment horizontal="center" vertical="center" wrapText="1"/>
    </xf>
    <xf fontId="6" fillId="4" borderId="2" numFmtId="2" xfId="0" applyNumberFormat="1" applyFont="1" applyFill="1" applyBorder="1" applyAlignment="1">
      <alignment horizontal="center" vertical="center" wrapText="1"/>
    </xf>
    <xf fontId="6" fillId="4" borderId="2" numFmtId="2" xfId="0" applyNumberFormat="1" applyFont="1" applyFill="1" applyBorder="1" applyAlignment="1">
      <alignment horizontal="left" vertical="center" wrapText="1"/>
    </xf>
    <xf fontId="6" fillId="4" borderId="2" numFmtId="49" xfId="0" applyNumberFormat="1" applyFont="1" applyFill="1" applyBorder="1" applyAlignment="1">
      <alignment horizontal="left" vertical="center" wrapText="1"/>
    </xf>
    <xf fontId="6" fillId="4" borderId="0" numFmtId="0" xfId="0" applyFont="1" applyFill="1"/>
    <xf fontId="6" fillId="4" borderId="0" numFmtId="0" xfId="0" applyFont="1" applyFill="1" applyAlignment="1">
      <alignment vertical="center"/>
    </xf>
    <xf fontId="6" fillId="4" borderId="2" numFmtId="0" xfId="0" applyFont="1" applyFill="1" applyBorder="1" applyAlignment="1">
      <alignment horizontal="center" vertical="center"/>
    </xf>
    <xf fontId="6" fillId="0" borderId="2" numFmtId="0" xfId="0" applyFont="1" applyBorder="1" applyAlignment="1">
      <alignment horizontal="left" vertical="center" wrapText="1"/>
    </xf>
    <xf fontId="6" fillId="0" borderId="2" numFmtId="0" xfId="0" applyFont="1" applyBorder="1" applyAlignment="1">
      <alignment horizontal="center" vertical="center"/>
    </xf>
    <xf fontId="6" fillId="0" borderId="2" numFmtId="2" xfId="0" applyNumberFormat="1" applyFont="1" applyBorder="1" applyAlignment="1">
      <alignment horizontal="left" vertical="center" wrapText="1"/>
    </xf>
    <xf fontId="0" fillId="4" borderId="11" numFmtId="1" xfId="0" applyNumberFormat="1" applyFill="1" applyBorder="1" applyAlignment="1">
      <alignment horizontal="center" vertical="center" wrapText="1"/>
    </xf>
    <xf fontId="3" fillId="0" borderId="0" numFmtId="0" xfId="0" applyFont="1"/>
    <xf fontId="3" fillId="0" borderId="12" numFmtId="1" xfId="0" applyNumberFormat="1" applyFont="1" applyBorder="1" applyAlignment="1">
      <alignment horizontal="center" vertical="center" wrapText="1"/>
    </xf>
    <xf fontId="3" fillId="0" borderId="13" numFmtId="2" xfId="0" applyNumberFormat="1" applyFont="1" applyBorder="1" applyAlignment="1">
      <alignment horizontal="center" vertical="center" wrapText="1"/>
    </xf>
    <xf fontId="3" fillId="4" borderId="13" numFmtId="2" xfId="0" applyNumberFormat="1" applyFont="1" applyFill="1" applyBorder="1" applyAlignment="1">
      <alignment horizontal="center" vertical="center" wrapText="1"/>
    </xf>
    <xf fontId="3" fillId="0" borderId="14" numFmtId="2" xfId="0" applyNumberFormat="1" applyFont="1" applyBorder="1" applyAlignment="1">
      <alignment horizontal="center" vertical="center" wrapText="1"/>
    </xf>
    <xf fontId="6" fillId="0" borderId="15" numFmtId="1" xfId="0" applyNumberFormat="1" applyFont="1" applyBorder="1" applyAlignment="1">
      <alignment horizontal="center" vertical="center" wrapText="1"/>
    </xf>
    <xf fontId="6" fillId="0" borderId="7" numFmtId="1" xfId="0" applyNumberFormat="1" applyFont="1" applyBorder="1" applyAlignment="1">
      <alignment horizontal="center" vertical="center" wrapText="1"/>
    </xf>
    <xf fontId="6" fillId="0" borderId="7" numFmtId="2" xfId="0" applyNumberFormat="1" applyFont="1" applyBorder="1" applyAlignment="1">
      <alignment horizontal="left" vertical="center" wrapText="1"/>
    </xf>
    <xf fontId="6" fillId="0" borderId="7" numFmtId="2" xfId="0" applyNumberFormat="1" applyFont="1" applyBorder="1" applyAlignment="1">
      <alignment horizontal="center" vertical="center" wrapText="1"/>
    </xf>
    <xf fontId="6" fillId="4" borderId="7" numFmtId="2" xfId="0" applyNumberFormat="1" applyFont="1" applyFill="1" applyBorder="1" applyAlignment="1">
      <alignment horizontal="center" vertical="center" wrapText="1"/>
    </xf>
    <xf fontId="6" fillId="0" borderId="6" numFmtId="1" xfId="0" applyNumberFormat="1" applyFont="1" applyBorder="1" applyAlignment="1">
      <alignment horizontal="center" vertical="center" wrapText="1"/>
    </xf>
    <xf fontId="6" fillId="0" borderId="2" numFmtId="1" xfId="0" applyNumberFormat="1" applyFont="1" applyBorder="1" applyAlignment="1">
      <alignment horizontal="center" vertical="center" wrapText="1"/>
    </xf>
    <xf fontId="6" fillId="4" borderId="2" numFmtId="2" xfId="0" applyNumberFormat="1" applyFont="1" applyFill="1" applyBorder="1" applyAlignment="1">
      <alignment horizontal="left" vertical="top" wrapText="1"/>
    </xf>
    <xf fontId="6" fillId="0" borderId="7" numFmtId="2" xfId="0" applyNumberFormat="1" applyFont="1" applyBorder="1" applyAlignment="1">
      <alignment horizontal="center" vertical="center"/>
    </xf>
    <xf fontId="6" fillId="0" borderId="4" numFmtId="2" xfId="0" applyNumberFormat="1" applyFont="1" applyBorder="1" applyAlignment="1">
      <alignment horizontal="center" vertical="center"/>
    </xf>
    <xf fontId="0" fillId="0" borderId="0" numFmtId="0" xfId="0" applyAlignment="1">
      <alignment vertical="center"/>
    </xf>
    <xf fontId="0" fillId="0" borderId="2" numFmtId="2" xfId="0" applyNumberFormat="1" applyBorder="1" applyAlignment="1">
      <alignment horizontal="center" vertical="center"/>
    </xf>
    <xf fontId="0" fillId="0" borderId="2" numFmtId="0" xfId="0" applyBorder="1" applyAlignment="1">
      <alignment horizontal="left" vertical="center" wrapText="1"/>
    </xf>
    <xf fontId="6" fillId="0" borderId="2" numFmtId="0" xfId="0" applyFont="1" applyBorder="1" applyAlignment="1">
      <alignment horizontal="left" vertical="center"/>
    </xf>
    <xf fontId="6" fillId="0" borderId="11" numFmtId="1" xfId="0" applyNumberFormat="1" applyFont="1" applyBorder="1" applyAlignment="1">
      <alignment horizontal="center" vertical="center" wrapText="1"/>
    </xf>
    <xf fontId="6" fillId="4" borderId="7" numFmtId="1" xfId="0" applyNumberFormat="1" applyFont="1" applyFill="1" applyBorder="1" applyAlignment="1">
      <alignment horizontal="center" vertical="center" wrapText="1"/>
    </xf>
    <xf fontId="6" fillId="0" borderId="5" numFmtId="0" xfId="0" applyFont="1" applyBorder="1" applyAlignment="1">
      <alignment horizontal="center" vertical="center"/>
    </xf>
    <xf fontId="6" fillId="0" borderId="0" numFmtId="0" xfId="0" applyFont="1" applyAlignment="1">
      <alignment horizontal="center" vertical="center"/>
    </xf>
    <xf fontId="6" fillId="0" borderId="7" numFmtId="0" xfId="0" applyFont="1" applyBorder="1" applyAlignment="1">
      <alignment horizontal="center" vertical="center"/>
    </xf>
    <xf fontId="6" fillId="0" borderId="8" numFmtId="0" xfId="0" applyFont="1" applyBorder="1" applyAlignment="1">
      <alignment vertical="center" wrapText="1"/>
    </xf>
    <xf fontId="6" fillId="0" borderId="0" numFmtId="0" xfId="0" applyFont="1" applyAlignment="1">
      <alignment horizontal="left" vertical="center"/>
    </xf>
    <xf fontId="6" fillId="0" borderId="2" numFmtId="0" xfId="0" applyFont="1" applyBorder="1" applyAlignment="1">
      <alignment horizontal="left" wrapText="1"/>
    </xf>
    <xf fontId="6" fillId="4" borderId="7" numFmtId="2" xfId="0" applyNumberFormat="1" applyFont="1" applyFill="1" applyBorder="1" applyAlignment="1">
      <alignment horizontal="left" vertical="center" wrapText="1"/>
    </xf>
    <xf fontId="6" fillId="0" borderId="2" numFmtId="2" xfId="0" applyNumberFormat="1" applyFont="1" applyBorder="1" applyAlignment="1">
      <alignment horizontal="center" vertical="center"/>
    </xf>
    <xf fontId="0" fillId="4" borderId="7" numFmtId="1" xfId="0" applyNumberFormat="1" applyFill="1" applyBorder="1" applyAlignment="1">
      <alignment horizontal="center" vertical="center" wrapText="1"/>
    </xf>
    <xf fontId="0" fillId="4" borderId="2" numFmtId="0" xfId="0" applyFill="1" applyBorder="1" applyAlignment="1">
      <alignment horizontal="center" vertical="center"/>
    </xf>
    <xf fontId="0" fillId="0" borderId="12" numFmtId="1" xfId="0" applyNumberFormat="1" applyBorder="1" applyAlignment="1">
      <alignment horizontal="center" vertical="center" wrapText="1"/>
    </xf>
    <xf fontId="0" fillId="4" borderId="13" numFmtId="1" xfId="0" applyNumberFormat="1" applyFill="1" applyBorder="1" applyAlignment="1">
      <alignment horizontal="center" vertical="center" wrapText="1"/>
    </xf>
    <xf fontId="0" fillId="0" borderId="13" numFmtId="0" xfId="0" applyBorder="1" applyAlignment="1">
      <alignment horizontal="center"/>
    </xf>
    <xf fontId="0" fillId="0" borderId="13" numFmtId="2" xfId="0" applyNumberFormat="1" applyBorder="1"/>
    <xf fontId="0" fillId="4" borderId="13" numFmtId="2" xfId="0" applyNumberFormat="1" applyFill="1" applyBorder="1"/>
    <xf fontId="0" fillId="0" borderId="14" numFmtId="2" xfId="0" applyNumberFormat="1" applyBorder="1"/>
    <xf fontId="6" fillId="0" borderId="7" numFmtId="0" xfId="0" applyFont="1" applyBorder="1" applyAlignment="1">
      <alignment horizontal="center" vertical="center" wrapText="1"/>
    </xf>
    <xf fontId="6" fillId="4" borderId="0" numFmtId="0" xfId="0" applyFont="1" applyFill="1" applyAlignment="1">
      <alignment horizontal="center" vertical="center"/>
    </xf>
    <xf fontId="6" fillId="0" borderId="2" numFmtId="0" xfId="0" applyFont="1" applyBorder="1" applyAlignment="1">
      <alignment horizontal="center" vertical="center" wrapText="1"/>
    </xf>
    <xf fontId="3" fillId="0" borderId="12" numFmtId="1" xfId="0" applyNumberFormat="1" applyFont="1" applyBorder="1"/>
    <xf fontId="3" fillId="4" borderId="13" numFmtId="1" xfId="0" applyNumberFormat="1" applyFont="1" applyFill="1" applyBorder="1" applyAlignment="1">
      <alignment horizontal="center" vertical="center" wrapText="1"/>
    </xf>
    <xf fontId="3" fillId="0" borderId="13" numFmtId="0" xfId="0" applyFont="1" applyBorder="1" applyAlignment="1">
      <alignment horizontal="center" vertical="center"/>
    </xf>
    <xf fontId="3" fillId="0" borderId="13" numFmtId="2" xfId="0" applyNumberFormat="1" applyFont="1" applyBorder="1"/>
    <xf fontId="3" fillId="0" borderId="14" numFmtId="2" xfId="0" applyNumberFormat="1" applyFont="1" applyBorder="1"/>
    <xf fontId="4" fillId="0" borderId="0" numFmtId="0" xfId="0" applyFont="1"/>
    <xf fontId="4" fillId="0" borderId="7" numFmtId="1" xfId="0" applyNumberFormat="1" applyFont="1" applyBorder="1"/>
    <xf fontId="4" fillId="0" borderId="7" numFmtId="0" xfId="0" applyFont="1" applyBorder="1"/>
    <xf fontId="4" fillId="0" borderId="7" numFmtId="2" xfId="0" applyNumberFormat="1" applyFont="1" applyBorder="1"/>
    <xf fontId="4" fillId="0" borderId="7" numFmtId="160" xfId="0" applyNumberFormat="1" applyFont="1" applyBorder="1"/>
    <xf fontId="0" fillId="0" borderId="2" numFmtId="1" xfId="0" applyNumberFormat="1" applyBorder="1"/>
    <xf fontId="0" fillId="0" borderId="2" numFmtId="0" xfId="0" applyBorder="1"/>
    <xf fontId="0" fillId="0" borderId="2" numFmtId="2" xfId="0" applyNumberFormat="1" applyBorder="1"/>
    <xf fontId="0" fillId="4" borderId="2" numFmtId="0" xfId="0" applyFill="1" applyBorder="1"/>
    <xf fontId="7" fillId="0" borderId="0" numFmtId="0" xfId="0" applyFont="1"/>
    <xf fontId="8" fillId="0" borderId="0" numFmtId="0" xfId="0" applyFont="1" applyAlignment="1">
      <alignment horizontal="justify" vertical="top" wrapText="1"/>
    </xf>
    <xf fontId="9" fillId="0" borderId="0" numFmtId="0" xfId="0" applyFont="1"/>
    <xf fontId="9" fillId="0" borderId="0" numFmtId="0" xfId="0" applyFont="1" applyAlignment="1">
      <alignment horizontal="center" vertical="center"/>
    </xf>
    <xf fontId="10" fillId="0" borderId="0" numFmtId="4" xfId="0" applyNumberFormat="1" applyFont="1" applyAlignment="1">
      <alignment horizontal="center" vertical="center"/>
    </xf>
    <xf fontId="9" fillId="0" borderId="0" numFmtId="4" xfId="0" applyNumberFormat="1" applyFont="1" applyAlignment="1">
      <alignment horizontal="center" vertical="center"/>
    </xf>
    <xf fontId="11" fillId="0" borderId="0" numFmtId="0" xfId="0" applyFont="1" applyAlignment="1">
      <alignment horizontal="center" vertical="center" wrapText="1"/>
    </xf>
    <xf fontId="11" fillId="0" borderId="0" numFmtId="0" xfId="0" applyFont="1" applyAlignment="1">
      <alignment horizontal="center" vertical="center"/>
    </xf>
    <xf fontId="8" fillId="0" borderId="0" numFmtId="0" xfId="0" applyFont="1" applyAlignment="1">
      <alignment vertical="center"/>
    </xf>
    <xf fontId="5" fillId="2" borderId="1" numFmtId="0" xfId="0" applyFont="1" applyFill="1" applyBorder="1" applyAlignment="1">
      <alignment horizontal="center"/>
    </xf>
    <xf fontId="10" fillId="2" borderId="2" numFmtId="0" xfId="0" applyFont="1" applyFill="1" applyBorder="1" applyAlignment="1">
      <alignment horizontal="center" vertical="center" wrapText="1"/>
    </xf>
    <xf fontId="10" fillId="2" borderId="16" numFmtId="0" xfId="0" applyFont="1" applyFill="1" applyBorder="1" applyAlignment="1">
      <alignment horizontal="center" vertical="center" wrapText="1"/>
    </xf>
    <xf fontId="10" fillId="2" borderId="16" numFmtId="4" xfId="0" applyNumberFormat="1" applyFont="1" applyFill="1" applyBorder="1" applyAlignment="1">
      <alignment horizontal="center" vertical="center" wrapText="1"/>
    </xf>
    <xf fontId="12" fillId="2" borderId="17" numFmtId="4" xfId="0" applyNumberFormat="1" applyFont="1" applyFill="1" applyBorder="1" applyAlignment="1">
      <alignment horizontal="center" vertical="center"/>
    </xf>
    <xf fontId="12" fillId="2" borderId="18" numFmtId="4" xfId="0" applyNumberFormat="1" applyFont="1" applyFill="1" applyBorder="1" applyAlignment="1">
      <alignment horizontal="center" vertical="center"/>
    </xf>
    <xf fontId="12" fillId="2" borderId="19" numFmtId="4" xfId="0" applyNumberFormat="1" applyFont="1" applyFill="1" applyBorder="1" applyAlignment="1">
      <alignment horizontal="center" vertical="center"/>
    </xf>
    <xf fontId="5" fillId="2" borderId="6" numFmtId="0" xfId="0" applyFont="1" applyFill="1" applyBorder="1" applyAlignment="1">
      <alignment horizontal="center"/>
    </xf>
    <xf fontId="10" fillId="2" borderId="20" numFmtId="0" xfId="0" applyFont="1" applyFill="1" applyBorder="1" applyAlignment="1">
      <alignment horizontal="center" vertical="center" wrapText="1"/>
    </xf>
    <xf fontId="10" fillId="2" borderId="20" numFmtId="4" xfId="0" applyNumberFormat="1" applyFont="1" applyFill="1" applyBorder="1" applyAlignment="1">
      <alignment horizontal="center" vertical="center" wrapText="1"/>
    </xf>
    <xf fontId="13" fillId="2" borderId="21" numFmtId="4" xfId="2" applyNumberFormat="1" applyFont="1" applyFill="1" applyBorder="1" applyAlignment="1">
      <alignment horizontal="center" vertical="center" wrapText="1"/>
    </xf>
    <xf fontId="13" fillId="2" borderId="22" numFmtId="4" xfId="2" applyNumberFormat="1" applyFont="1" applyFill="1" applyBorder="1" applyAlignment="1">
      <alignment horizontal="center" vertical="center" wrapText="1"/>
    </xf>
    <xf fontId="13" fillId="2" borderId="23" numFmtId="4" xfId="2" applyNumberFormat="1" applyFont="1" applyFill="1" applyBorder="1" applyAlignment="1">
      <alignment horizontal="center" vertical="center" wrapText="1"/>
    </xf>
    <xf fontId="10" fillId="2" borderId="24" numFmtId="0" xfId="0" applyFont="1" applyFill="1" applyBorder="1" applyAlignment="1">
      <alignment horizontal="center" vertical="center" wrapText="1"/>
    </xf>
    <xf fontId="10" fillId="2" borderId="24" numFmtId="4" xfId="0" applyNumberFormat="1" applyFont="1" applyFill="1" applyBorder="1" applyAlignment="1">
      <alignment horizontal="center" vertical="center" wrapText="1"/>
    </xf>
    <xf fontId="10" fillId="2" borderId="25" numFmtId="4" xfId="0" applyNumberFormat="1" applyFont="1" applyFill="1" applyBorder="1" applyAlignment="1">
      <alignment horizontal="center" vertical="center" wrapText="1"/>
    </xf>
    <xf fontId="10" fillId="2" borderId="26" numFmtId="4" xfId="0" applyNumberFormat="1" applyFont="1" applyFill="1" applyBorder="1" applyAlignment="1">
      <alignment horizontal="center" vertical="center" wrapText="1"/>
    </xf>
    <xf fontId="10" fillId="2" borderId="27" numFmtId="4" xfId="0" applyNumberFormat="1" applyFont="1" applyFill="1" applyBorder="1" applyAlignment="1">
      <alignment horizontal="center" vertical="center" wrapText="1"/>
    </xf>
    <xf fontId="5" fillId="2" borderId="7" numFmtId="0" xfId="0" applyFont="1" applyFill="1" applyBorder="1" applyAlignment="1">
      <alignment horizontal="center"/>
    </xf>
    <xf fontId="10" fillId="2" borderId="28" numFmtId="0" xfId="0" applyFont="1" applyFill="1" applyBorder="1" applyAlignment="1">
      <alignment horizontal="center" vertical="center" wrapText="1"/>
    </xf>
    <xf fontId="10" fillId="2" borderId="6" numFmtId="3" xfId="0" applyNumberFormat="1" applyFont="1" applyFill="1" applyBorder="1" applyAlignment="1">
      <alignment horizontal="center" vertical="center" wrapText="1"/>
    </xf>
    <xf fontId="10" fillId="2" borderId="29" numFmtId="3" xfId="0" applyNumberFormat="1" applyFont="1" applyFill="1" applyBorder="1" applyAlignment="1">
      <alignment horizontal="center" vertical="center" wrapText="1"/>
    </xf>
    <xf fontId="7" fillId="0" borderId="2" numFmtId="0" xfId="0" applyFont="1" applyBorder="1"/>
    <xf fontId="14" fillId="0" borderId="2" numFmtId="0" xfId="0" applyFont="1" applyBorder="1" applyAlignment="1">
      <alignment horizontal="left" vertical="center"/>
    </xf>
    <xf fontId="10" fillId="0" borderId="30" numFmtId="0" xfId="0" applyFont="1" applyBorder="1" applyAlignment="1">
      <alignment horizontal="center" vertical="center"/>
    </xf>
    <xf fontId="8" fillId="0" borderId="13" numFmtId="4" xfId="0" applyNumberFormat="1" applyFont="1" applyBorder="1" applyAlignment="1">
      <alignment horizontal="center" vertical="center" wrapText="1"/>
    </xf>
    <xf fontId="15" fillId="0" borderId="13" numFmtId="4" xfId="0" applyNumberFormat="1" applyFont="1" applyBorder="1" applyAlignment="1">
      <alignment horizontal="center" vertical="center" wrapText="1"/>
    </xf>
    <xf fontId="15" fillId="0" borderId="14" numFmtId="4" xfId="0" applyNumberFormat="1" applyFont="1" applyBorder="1" applyAlignment="1">
      <alignment horizontal="center" vertical="center" wrapText="1"/>
    </xf>
    <xf fontId="7" fillId="0" borderId="2" numFmtId="0" xfId="0" applyFont="1" applyBorder="1" applyAlignment="1">
      <alignment horizontal="center" vertical="center"/>
    </xf>
    <xf fontId="9" fillId="5" borderId="2" numFmtId="0" xfId="3" applyFont="1" applyFill="1" applyBorder="1" applyAlignment="1">
      <alignment vertical="center" wrapText="1"/>
    </xf>
    <xf fontId="16" fillId="0" borderId="2" numFmtId="0" xfId="3" applyFont="1" applyBorder="1" applyAlignment="1">
      <alignment horizontal="left" vertical="center" wrapText="1"/>
    </xf>
    <xf fontId="9" fillId="0" borderId="21" numFmtId="0" xfId="3" applyFont="1" applyBorder="1" applyAlignment="1">
      <alignment horizontal="center" vertical="center" wrapText="1"/>
    </xf>
    <xf fontId="8" fillId="0" borderId="22" numFmtId="160" xfId="0" applyNumberFormat="1" applyFont="1" applyBorder="1" applyAlignment="1">
      <alignment horizontal="center" vertical="center" wrapText="1"/>
    </xf>
    <xf fontId="9" fillId="0" borderId="5" numFmtId="0" xfId="3" applyFont="1" applyBorder="1" applyAlignment="1">
      <alignment horizontal="center" vertical="center" wrapText="1"/>
    </xf>
    <xf fontId="8" fillId="0" borderId="2" numFmtId="160" xfId="0" applyNumberFormat="1" applyFont="1" applyBorder="1" applyAlignment="1">
      <alignment horizontal="center" vertical="center" wrapText="1"/>
    </xf>
    <xf fontId="9" fillId="0" borderId="2" numFmtId="160" xfId="0" applyNumberFormat="1" applyFont="1" applyBorder="1" applyAlignment="1">
      <alignment horizontal="center" vertical="center"/>
    </xf>
    <xf fontId="9" fillId="0" borderId="31" numFmtId="160" xfId="0" applyNumberFormat="1" applyFont="1" applyBorder="1" applyAlignment="1">
      <alignment horizontal="center" vertical="center"/>
    </xf>
    <xf fontId="9" fillId="0" borderId="25" numFmtId="0" xfId="3" applyFont="1" applyBorder="1" applyAlignment="1">
      <alignment horizontal="center" vertical="center" wrapText="1"/>
    </xf>
    <xf fontId="8" fillId="0" borderId="26" numFmtId="160" xfId="0" applyNumberFormat="1" applyFont="1" applyBorder="1" applyAlignment="1">
      <alignment horizontal="center" vertical="center" wrapText="1"/>
    </xf>
    <xf fontId="9" fillId="0" borderId="26" numFmtId="160" xfId="0" applyNumberFormat="1" applyFont="1" applyBorder="1" applyAlignment="1">
      <alignment horizontal="center" vertical="center"/>
    </xf>
    <xf fontId="9" fillId="0" borderId="27" numFmtId="160" xfId="0" applyNumberFormat="1" applyFont="1" applyBorder="1" applyAlignment="1">
      <alignment horizontal="center" vertical="center"/>
    </xf>
    <xf fontId="9" fillId="0" borderId="9" numFmtId="0" xfId="3" applyFont="1" applyBorder="1" applyAlignment="1">
      <alignment horizontal="center" vertical="center" wrapText="1"/>
    </xf>
    <xf fontId="9" fillId="0" borderId="32" numFmtId="0" xfId="3" applyFont="1" applyBorder="1" applyAlignment="1">
      <alignment horizontal="center" vertical="center" wrapText="1"/>
    </xf>
    <xf fontId="8" fillId="0" borderId="1" numFmtId="160" xfId="0" applyNumberFormat="1" applyFont="1" applyBorder="1" applyAlignment="1">
      <alignment horizontal="center" vertical="center" wrapText="1"/>
    </xf>
    <xf fontId="9" fillId="0" borderId="1" numFmtId="160" xfId="0" applyNumberFormat="1" applyFont="1" applyBorder="1" applyAlignment="1">
      <alignment horizontal="center" vertical="center"/>
    </xf>
    <xf fontId="9" fillId="0" borderId="33" numFmtId="160" xfId="0" applyNumberFormat="1" applyFont="1" applyBorder="1" applyAlignment="1">
      <alignment horizontal="center" vertical="center"/>
    </xf>
    <xf fontId="9" fillId="5" borderId="5" numFmtId="0" xfId="3" applyFont="1" applyFill="1" applyBorder="1" applyAlignment="1">
      <alignment vertical="center" wrapText="1"/>
    </xf>
    <xf fontId="9" fillId="5" borderId="9" numFmtId="0" xfId="3" applyFont="1" applyFill="1" applyBorder="1" applyAlignment="1">
      <alignment vertical="center" wrapText="1"/>
    </xf>
    <xf fontId="16" fillId="0" borderId="7" numFmtId="0" xfId="3" applyFont="1" applyBorder="1" applyAlignment="1">
      <alignment horizontal="left" vertical="center" wrapText="1"/>
    </xf>
    <xf fontId="9" fillId="0" borderId="7" numFmtId="0" xfId="3" applyFont="1" applyBorder="1" applyAlignment="1">
      <alignment horizontal="center" vertical="center" wrapText="1"/>
    </xf>
    <xf fontId="9" fillId="0" borderId="2" numFmtId="0" xfId="3" applyFont="1" applyBorder="1" applyAlignment="1">
      <alignment horizontal="center" vertical="center" wrapText="1"/>
    </xf>
    <xf fontId="9" fillId="5" borderId="32" numFmtId="0" xfId="3" applyFont="1" applyFill="1" applyBorder="1" applyAlignment="1">
      <alignment vertical="center" wrapText="1"/>
    </xf>
    <xf fontId="16" fillId="0" borderId="1" numFmtId="0" xfId="3" applyFont="1" applyBorder="1" applyAlignment="1">
      <alignment horizontal="left" vertical="center" wrapText="1"/>
    </xf>
    <xf fontId="9" fillId="0" borderId="1" numFmtId="0" xfId="3" applyFont="1" applyBorder="1" applyAlignment="1">
      <alignment horizontal="center" vertical="center" wrapText="1"/>
    </xf>
    <xf fontId="9" fillId="4" borderId="21" numFmtId="0" xfId="3" applyFont="1" applyFill="1" applyBorder="1" applyAlignment="1">
      <alignment vertical="center" wrapText="1"/>
    </xf>
    <xf fontId="16" fillId="0" borderId="22" numFmtId="0" xfId="3" applyFont="1" applyBorder="1" applyAlignment="1">
      <alignment horizontal="left" vertical="center" wrapText="1"/>
    </xf>
    <xf fontId="9" fillId="5" borderId="22" numFmtId="0" xfId="3" applyFont="1" applyFill="1" applyBorder="1" applyAlignment="1">
      <alignment horizontal="center" vertical="center" wrapText="1"/>
    </xf>
    <xf fontId="9" fillId="4" borderId="5" numFmtId="0" xfId="3" applyFont="1" applyFill="1" applyBorder="1" applyAlignment="1">
      <alignment vertical="center" wrapText="1"/>
    </xf>
    <xf fontId="9" fillId="5" borderId="2" numFmtId="0" xfId="3" applyFont="1" applyFill="1" applyBorder="1" applyAlignment="1">
      <alignment horizontal="center" vertical="center" wrapText="1"/>
    </xf>
    <xf fontId="9" fillId="4" borderId="25" numFmtId="0" xfId="3" applyFont="1" applyFill="1" applyBorder="1" applyAlignment="1">
      <alignment vertical="center" wrapText="1"/>
    </xf>
    <xf fontId="16" fillId="0" borderId="26" numFmtId="0" xfId="3" applyFont="1" applyBorder="1" applyAlignment="1">
      <alignment horizontal="left" vertical="center" wrapText="1"/>
    </xf>
    <xf fontId="9" fillId="5" borderId="26" numFmtId="0" xfId="3" applyFont="1" applyFill="1" applyBorder="1" applyAlignment="1">
      <alignment horizontal="center" vertical="center" wrapText="1"/>
    </xf>
    <xf fontId="9" fillId="5" borderId="7" numFmtId="0" xfId="3" applyFont="1" applyFill="1" applyBorder="1" applyAlignment="1">
      <alignment horizontal="center" vertical="center" wrapText="1"/>
    </xf>
    <xf fontId="9" fillId="5" borderId="1" numFmtId="0" xfId="3" applyFont="1" applyFill="1" applyBorder="1" applyAlignment="1">
      <alignment horizontal="center" vertical="center" wrapText="1"/>
    </xf>
    <xf fontId="9" fillId="4" borderId="21" numFmtId="0" xfId="3" applyFont="1" applyFill="1" applyBorder="1" applyAlignment="1">
      <alignment horizontal="left" vertical="center" wrapText="1"/>
    </xf>
    <xf fontId="9" fillId="5" borderId="15" numFmtId="0" xfId="3" applyFont="1" applyFill="1" applyBorder="1" applyAlignment="1">
      <alignment horizontal="center" vertical="center" wrapText="1"/>
    </xf>
    <xf fontId="9" fillId="4" borderId="5" numFmtId="0" xfId="3" applyFont="1" applyFill="1" applyBorder="1" applyAlignment="1">
      <alignment horizontal="left" vertical="center" wrapText="1"/>
    </xf>
    <xf fontId="9" fillId="5" borderId="6" numFmtId="0" xfId="3" applyFont="1" applyFill="1" applyBorder="1" applyAlignment="1">
      <alignment horizontal="center" vertical="center" wrapText="1"/>
    </xf>
    <xf fontId="9" fillId="4" borderId="25" numFmtId="0" xfId="3" applyFont="1" applyFill="1" applyBorder="1" applyAlignment="1">
      <alignment horizontal="left" vertical="center" wrapText="1"/>
    </xf>
    <xf fontId="9" fillId="5" borderId="11" numFmtId="0" xfId="3" applyFont="1" applyFill="1" applyBorder="1" applyAlignment="1">
      <alignment horizontal="center" vertical="center" wrapText="1"/>
    </xf>
    <xf fontId="9" fillId="0" borderId="9" numFmtId="0" xfId="1" applyFont="1" applyBorder="1" applyAlignment="1">
      <alignment horizontal="left" vertical="center" wrapText="1"/>
    </xf>
    <xf fontId="9" fillId="0" borderId="15" numFmtId="0" xfId="3" applyFont="1" applyBorder="1" applyAlignment="1">
      <alignment horizontal="center" vertical="center" wrapText="1"/>
    </xf>
    <xf fontId="9" fillId="0" borderId="6" numFmtId="0" xfId="3" applyFont="1" applyBorder="1" applyAlignment="1">
      <alignment horizontal="center" vertical="center" wrapText="1"/>
    </xf>
    <xf fontId="8" fillId="0" borderId="7" numFmtId="160" xfId="0" applyNumberFormat="1" applyFont="1" applyBorder="1" applyAlignment="1">
      <alignment horizontal="center" vertical="center" wrapText="1"/>
    </xf>
    <xf fontId="9" fillId="0" borderId="7" numFmtId="160" xfId="0" applyNumberFormat="1" applyFont="1" applyBorder="1" applyAlignment="1">
      <alignment horizontal="center" vertical="center"/>
    </xf>
    <xf fontId="9" fillId="0" borderId="34" numFmtId="160" xfId="0" applyNumberFormat="1" applyFont="1" applyBorder="1" applyAlignment="1">
      <alignment horizontal="center" vertical="center"/>
    </xf>
    <xf fontId="9" fillId="0" borderId="32" numFmtId="0" xfId="1" applyFont="1" applyBorder="1" applyAlignment="1">
      <alignment horizontal="left" vertical="center" wrapText="1"/>
    </xf>
    <xf fontId="9" fillId="0" borderId="21" numFmtId="0" xfId="0" applyFont="1" applyBorder="1" applyAlignment="1">
      <alignment horizontal="left" vertical="center" wrapText="1"/>
    </xf>
    <xf fontId="9" fillId="0" borderId="5" numFmtId="0" xfId="0" applyFont="1" applyBorder="1" applyAlignment="1">
      <alignment horizontal="left" vertical="center" wrapText="1"/>
    </xf>
    <xf fontId="9" fillId="0" borderId="25" numFmtId="0" xfId="0" applyFont="1" applyBorder="1" applyAlignment="1">
      <alignment horizontal="left" vertical="center" wrapText="1"/>
    </xf>
    <xf fontId="9" fillId="0" borderId="11" numFmtId="0" xfId="3" applyFont="1" applyBorder="1" applyAlignment="1">
      <alignment horizontal="center" vertical="center" wrapText="1"/>
    </xf>
    <xf fontId="9" fillId="4" borderId="35" numFmtId="0" xfId="0" applyFont="1" applyFill="1" applyBorder="1" applyAlignment="1">
      <alignment horizontal="left" vertical="center" wrapText="1"/>
    </xf>
    <xf fontId="9" fillId="4" borderId="28" numFmtId="0" xfId="0" applyFont="1" applyFill="1" applyBorder="1" applyAlignment="1">
      <alignment horizontal="left" vertical="center" wrapText="1"/>
    </xf>
    <xf fontId="9" fillId="4" borderId="36" numFmtId="0" xfId="0" applyFont="1" applyFill="1" applyBorder="1" applyAlignment="1">
      <alignment horizontal="left" vertical="center" wrapText="1"/>
    </xf>
    <xf fontId="16" fillId="0" borderId="11" numFmtId="0" xfId="3" applyFont="1" applyBorder="1" applyAlignment="1">
      <alignment horizontal="left" vertical="center" wrapText="1"/>
    </xf>
    <xf fontId="8" fillId="0" borderId="11" numFmtId="160" xfId="0" applyNumberFormat="1" applyFont="1" applyBorder="1" applyAlignment="1">
      <alignment horizontal="center" vertical="center" wrapText="1"/>
    </xf>
    <xf fontId="9" fillId="0" borderId="11" numFmtId="160" xfId="0" applyNumberFormat="1" applyFont="1" applyBorder="1" applyAlignment="1">
      <alignment horizontal="center" vertical="center"/>
    </xf>
    <xf fontId="9" fillId="0" borderId="37" numFmtId="160" xfId="0" applyNumberFormat="1" applyFont="1" applyBorder="1" applyAlignment="1">
      <alignment horizontal="center" vertical="center"/>
    </xf>
    <xf fontId="9" fillId="0" borderId="6" numFmtId="160" xfId="0" applyNumberFormat="1" applyFont="1" applyBorder="1" applyAlignment="1">
      <alignment horizontal="center" vertical="center"/>
    </xf>
    <xf fontId="9" fillId="0" borderId="29" numFmtId="160" xfId="0" applyNumberFormat="1" applyFont="1" applyBorder="1" applyAlignment="1">
      <alignment horizontal="center" vertical="center"/>
    </xf>
    <xf fontId="10" fillId="0" borderId="30" numFmtId="0" xfId="0" applyFont="1" applyBorder="1" applyAlignment="1">
      <alignment horizontal="left" vertical="center"/>
    </xf>
    <xf fontId="10" fillId="0" borderId="13" numFmtId="0" xfId="0" applyFont="1" applyBorder="1" applyAlignment="1">
      <alignment horizontal="left" vertical="center"/>
    </xf>
    <xf fontId="10" fillId="0" borderId="13" numFmtId="0" xfId="0" applyFont="1" applyBorder="1" applyAlignment="1">
      <alignment horizontal="center" vertical="center"/>
    </xf>
    <xf fontId="8" fillId="0" borderId="13" numFmtId="160" xfId="0" applyNumberFormat="1" applyFont="1" applyBorder="1" applyAlignment="1">
      <alignment horizontal="center" vertical="center" wrapText="1"/>
    </xf>
    <xf fontId="15" fillId="0" borderId="13" numFmtId="160" xfId="0" applyNumberFormat="1" applyFont="1" applyBorder="1" applyAlignment="1">
      <alignment horizontal="center" vertical="center" wrapText="1"/>
    </xf>
    <xf fontId="15" fillId="0" borderId="14" numFmtId="160" xfId="0" applyNumberFormat="1" applyFont="1" applyBorder="1" applyAlignment="1">
      <alignment horizontal="center" vertical="center" wrapText="1"/>
    </xf>
    <xf fontId="7" fillId="0" borderId="1" numFmtId="0" xfId="0" applyFont="1" applyBorder="1" applyAlignment="1">
      <alignment horizontal="center" vertical="center"/>
    </xf>
    <xf fontId="9" fillId="4" borderId="9" numFmtId="0" xfId="3" applyFont="1" applyFill="1" applyBorder="1" applyAlignment="1">
      <alignment horizontal="left" vertical="center" wrapText="1"/>
    </xf>
    <xf fontId="7" fillId="0" borderId="6" numFmtId="0" xfId="0" applyFont="1" applyBorder="1" applyAlignment="1">
      <alignment horizontal="center" vertical="center"/>
    </xf>
    <xf fontId="7" fillId="0" borderId="7" numFmtId="0" xfId="0" applyFont="1" applyBorder="1" applyAlignment="1">
      <alignment horizontal="center" vertical="center"/>
    </xf>
    <xf fontId="9" fillId="4" borderId="32" numFmtId="0" xfId="3" applyFont="1" applyFill="1" applyBorder="1" applyAlignment="1">
      <alignment horizontal="left" vertical="center" wrapText="1"/>
    </xf>
    <xf fontId="9" fillId="4" borderId="35" numFmtId="0" xfId="3" applyFont="1" applyFill="1" applyBorder="1" applyAlignment="1">
      <alignment horizontal="left" vertical="center" wrapText="1"/>
    </xf>
    <xf fontId="9" fillId="4" borderId="28" numFmtId="0" xfId="3" applyFont="1" applyFill="1" applyBorder="1" applyAlignment="1">
      <alignment horizontal="left" vertical="center" wrapText="1"/>
    </xf>
    <xf fontId="9" fillId="4" borderId="36" numFmtId="0" xfId="3" applyFont="1" applyFill="1" applyBorder="1" applyAlignment="1">
      <alignment horizontal="left" vertical="center" wrapText="1"/>
    </xf>
    <xf fontId="9" fillId="4" borderId="0" numFmtId="0" xfId="3" applyFont="1" applyFill="1" applyAlignment="1">
      <alignment horizontal="left" vertical="center" wrapText="1"/>
    </xf>
    <xf fontId="16" fillId="0" borderId="0" numFmtId="0" xfId="3" applyFont="1" applyAlignment="1">
      <alignment horizontal="left" vertical="center" wrapText="1"/>
    </xf>
    <xf fontId="9" fillId="0" borderId="0" numFmtId="0" xfId="3" applyFont="1" applyAlignment="1">
      <alignment horizontal="center" vertical="center" wrapText="1"/>
    </xf>
    <xf fontId="8" fillId="0" borderId="0" numFmtId="160" xfId="0" applyNumberFormat="1" applyFont="1" applyAlignment="1">
      <alignment horizontal="center" vertical="center" wrapText="1"/>
    </xf>
    <xf fontId="9" fillId="0" borderId="0" numFmtId="160" xfId="0" applyNumberFormat="1" applyFont="1" applyAlignment="1">
      <alignment horizontal="center" vertical="center"/>
    </xf>
    <xf fontId="0" fillId="0" borderId="2" numFmtId="0" xfId="0" applyBorder="1" applyAlignment="1">
      <alignment horizontal="center" wrapText="1"/>
    </xf>
    <xf fontId="3" fillId="2" borderId="2" numFmtId="0" xfId="0" applyFont="1" applyFill="1" applyBorder="1" applyAlignment="1">
      <alignment horizontal="center" wrapText="1"/>
    </xf>
  </cellXfs>
  <cellStyles count="4">
    <cellStyle name="Обычный" xfId="0" builtinId="0"/>
    <cellStyle name="Обычный 11" xfId="1"/>
    <cellStyle name="Обычный 2 10" xfId="2"/>
    <cellStyle name="Обычный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3.xml"/><Relationship  Id="rId11" Type="http://schemas.openxmlformats.org/officeDocument/2006/relationships/worksheet" Target="worksheets/sheet11.xml"/><Relationship  Id="rId10" Type="http://schemas.openxmlformats.org/officeDocument/2006/relationships/worksheet" Target="worksheets/sheet10.xml"/><Relationship  Id="rId15" Type="http://schemas.openxmlformats.org/officeDocument/2006/relationships/sharedStrings" Target="sharedStrings.xml"/><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14"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16" Type="http://schemas.openxmlformats.org/officeDocument/2006/relationships/styles" Target="styles.xml"/><Relationship  Id="rId4" Type="http://schemas.openxmlformats.org/officeDocument/2006/relationships/worksheet" Target="worksheets/sheet4.xml"/><Relationship  Id="rId12" Type="http://schemas.openxmlformats.org/officeDocument/2006/relationships/worksheet" Target="worksheets/sheet12.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view="pageBreakPreview" topLeftCell="H4" zoomScale="75" workbookViewId="0">
      <selection activeCell="N11" activeCellId="0" sqref="N11"/>
    </sheetView>
  </sheetViews>
  <sheetFormatPr defaultRowHeight="14.25"/>
  <cols>
    <col customWidth="1" min="1" max="1" width="2.7109375"/>
    <col customWidth="1" min="2" max="2" width="2.28515625"/>
    <col customWidth="1" min="3" max="3" width="8.42578125"/>
    <col customWidth="1" min="4" max="4" width="16.5703125"/>
    <col customWidth="1" min="5" max="5" width="41"/>
    <col customWidth="1" min="6" max="6" width="14.140625"/>
    <col customWidth="1" min="7" max="7" width="9.140625"/>
    <col customWidth="1" min="18" max="18" width="17.140625"/>
    <col customWidth="1" min="19" max="19" width="21"/>
    <col customWidth="1" min="28" max="28" width="14.42578125"/>
    <col customWidth="1" min="32" max="32" width="11"/>
    <col customWidth="1" min="33" max="33" width="16.7109375"/>
  </cols>
  <sheetData>
    <row r="6" ht="90" customHeight="1">
      <c r="C6" s="1" t="s">
        <v>0</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row>
    <row r="7" ht="90" customHeight="1">
      <c r="C7" s="2" t="s">
        <v>1</v>
      </c>
      <c r="D7" s="3" t="s">
        <v>2</v>
      </c>
      <c r="E7" s="3" t="s">
        <v>3</v>
      </c>
      <c r="F7" s="3" t="s">
        <v>4</v>
      </c>
      <c r="G7" s="4" t="s">
        <v>5</v>
      </c>
      <c r="H7" s="4"/>
      <c r="I7" s="4"/>
      <c r="J7" s="4"/>
      <c r="K7" s="4"/>
      <c r="L7" s="4"/>
      <c r="M7" s="4"/>
      <c r="N7" s="4"/>
      <c r="O7" s="4"/>
      <c r="P7" s="4"/>
      <c r="Q7" s="4"/>
      <c r="R7" s="4"/>
      <c r="S7" s="4" t="s">
        <v>6</v>
      </c>
      <c r="T7" s="5" t="s">
        <v>7</v>
      </c>
      <c r="U7" s="6"/>
      <c r="V7" s="6"/>
      <c r="W7" s="6"/>
      <c r="X7" s="7"/>
      <c r="Y7" s="5" t="s">
        <v>8</v>
      </c>
      <c r="Z7" s="6"/>
      <c r="AA7" s="7"/>
      <c r="AB7" s="5" t="s">
        <v>9</v>
      </c>
      <c r="AC7" s="6"/>
      <c r="AD7" s="6"/>
      <c r="AE7" s="6"/>
      <c r="AF7" s="6"/>
      <c r="AG7" s="7"/>
      <c r="AH7" s="4" t="s">
        <v>10</v>
      </c>
      <c r="AI7" s="4"/>
      <c r="AJ7" s="4"/>
      <c r="AK7" s="4" t="s">
        <v>11</v>
      </c>
      <c r="AL7" s="4"/>
      <c r="AM7" s="4"/>
      <c r="AN7" s="4" t="s">
        <v>12</v>
      </c>
      <c r="AO7" s="4"/>
      <c r="AP7" s="4"/>
    </row>
    <row r="8" ht="60" customHeight="1">
      <c r="C8" s="8"/>
      <c r="D8" s="9"/>
      <c r="E8" s="9"/>
      <c r="F8" s="9"/>
      <c r="G8" s="3" t="s">
        <v>13</v>
      </c>
      <c r="H8" s="10" t="s">
        <v>14</v>
      </c>
      <c r="I8" s="10"/>
      <c r="J8" s="10"/>
      <c r="K8" s="10" t="s">
        <v>15</v>
      </c>
      <c r="L8" s="10"/>
      <c r="M8" s="10"/>
      <c r="N8" s="10" t="s">
        <v>16</v>
      </c>
      <c r="O8" s="10"/>
      <c r="P8" s="10"/>
      <c r="Q8" s="10"/>
      <c r="R8" s="10"/>
      <c r="S8" s="4"/>
      <c r="T8" s="3" t="s">
        <v>17</v>
      </c>
      <c r="U8" s="3" t="s">
        <v>18</v>
      </c>
      <c r="V8" s="3" t="s">
        <v>19</v>
      </c>
      <c r="W8" s="3" t="s">
        <v>20</v>
      </c>
      <c r="X8" s="3" t="s">
        <v>21</v>
      </c>
      <c r="Y8" s="11" t="s">
        <v>22</v>
      </c>
      <c r="Z8" s="11" t="s">
        <v>23</v>
      </c>
      <c r="AA8" s="11" t="s">
        <v>24</v>
      </c>
      <c r="AB8" s="11" t="s">
        <v>25</v>
      </c>
      <c r="AC8" s="5" t="s">
        <v>26</v>
      </c>
      <c r="AD8" s="6"/>
      <c r="AE8" s="7"/>
      <c r="AF8" s="11" t="s">
        <v>27</v>
      </c>
      <c r="AG8" s="11" t="s">
        <v>28</v>
      </c>
      <c r="AH8" s="2">
        <v>2021</v>
      </c>
      <c r="AI8" s="2">
        <v>2022</v>
      </c>
      <c r="AJ8" s="2">
        <v>2023</v>
      </c>
      <c r="AK8" s="2">
        <v>2021</v>
      </c>
      <c r="AL8" s="2">
        <v>2022</v>
      </c>
      <c r="AM8" s="2">
        <v>2023</v>
      </c>
      <c r="AN8" s="2" t="s">
        <v>29</v>
      </c>
      <c r="AO8" s="2" t="s">
        <v>30</v>
      </c>
      <c r="AP8" s="2" t="s">
        <v>31</v>
      </c>
    </row>
    <row r="9" ht="42.75">
      <c r="C9" s="12"/>
      <c r="D9" s="13"/>
      <c r="E9" s="13"/>
      <c r="F9" s="13"/>
      <c r="G9" s="13"/>
      <c r="H9" s="10" t="s">
        <v>32</v>
      </c>
      <c r="I9" s="10" t="s">
        <v>33</v>
      </c>
      <c r="J9" s="10" t="s">
        <v>34</v>
      </c>
      <c r="K9" s="10" t="s">
        <v>35</v>
      </c>
      <c r="L9" s="10" t="s">
        <v>36</v>
      </c>
      <c r="M9" s="10" t="s">
        <v>37</v>
      </c>
      <c r="N9" s="10" t="s">
        <v>38</v>
      </c>
      <c r="O9" s="10" t="s">
        <v>39</v>
      </c>
      <c r="P9" s="10" t="s">
        <v>40</v>
      </c>
      <c r="Q9" s="10" t="s">
        <v>41</v>
      </c>
      <c r="R9" s="10" t="s">
        <v>42</v>
      </c>
      <c r="S9" s="4"/>
      <c r="T9" s="13"/>
      <c r="U9" s="13"/>
      <c r="V9" s="13"/>
      <c r="W9" s="13"/>
      <c r="X9" s="13"/>
      <c r="Y9" s="14"/>
      <c r="Z9" s="14"/>
      <c r="AA9" s="14"/>
      <c r="AB9" s="14"/>
      <c r="AC9" s="15">
        <v>2021</v>
      </c>
      <c r="AD9" s="15">
        <v>2022</v>
      </c>
      <c r="AE9" s="15">
        <v>2023</v>
      </c>
      <c r="AF9" s="14"/>
      <c r="AG9" s="14"/>
      <c r="AH9" s="12"/>
      <c r="AI9" s="12"/>
      <c r="AJ9" s="12"/>
      <c r="AK9" s="12"/>
      <c r="AL9" s="12"/>
      <c r="AM9" s="12"/>
      <c r="AN9" s="12"/>
      <c r="AO9" s="12"/>
      <c r="AP9" s="12"/>
    </row>
    <row r="10">
      <c r="C10" s="16" t="s">
        <v>43</v>
      </c>
      <c r="D10" s="17">
        <v>1</v>
      </c>
      <c r="E10" s="17">
        <v>2</v>
      </c>
      <c r="F10" s="17">
        <v>3</v>
      </c>
      <c r="G10" s="17">
        <v>4</v>
      </c>
      <c r="H10" s="17">
        <v>5</v>
      </c>
      <c r="I10" s="17">
        <v>6</v>
      </c>
      <c r="J10" s="17">
        <v>7</v>
      </c>
      <c r="K10" s="17">
        <v>8</v>
      </c>
      <c r="L10" s="17">
        <v>9</v>
      </c>
      <c r="M10" s="17">
        <v>10</v>
      </c>
      <c r="N10" s="17">
        <v>11</v>
      </c>
      <c r="O10" s="17">
        <v>12</v>
      </c>
      <c r="P10" s="17">
        <v>13</v>
      </c>
      <c r="Q10" s="17">
        <v>14</v>
      </c>
      <c r="R10" s="17">
        <v>15</v>
      </c>
      <c r="S10" s="17">
        <v>16</v>
      </c>
      <c r="T10" s="17">
        <v>17</v>
      </c>
      <c r="U10" s="17">
        <v>18</v>
      </c>
      <c r="V10" s="17">
        <v>19</v>
      </c>
      <c r="W10" s="17">
        <v>20</v>
      </c>
      <c r="X10" s="17">
        <v>21</v>
      </c>
      <c r="Y10" s="17">
        <v>22</v>
      </c>
      <c r="Z10" s="17">
        <v>23</v>
      </c>
      <c r="AA10" s="17">
        <v>24</v>
      </c>
      <c r="AB10" s="17">
        <v>25</v>
      </c>
      <c r="AC10" s="17">
        <v>26</v>
      </c>
      <c r="AD10" s="17">
        <v>27</v>
      </c>
      <c r="AE10" s="17">
        <v>28</v>
      </c>
      <c r="AF10" s="17">
        <v>29</v>
      </c>
      <c r="AG10" s="17">
        <v>30</v>
      </c>
      <c r="AH10" s="17">
        <v>31</v>
      </c>
      <c r="AI10" s="17">
        <v>32</v>
      </c>
      <c r="AJ10" s="17">
        <v>33</v>
      </c>
      <c r="AK10" s="17">
        <v>34</v>
      </c>
      <c r="AL10" s="17">
        <v>35</v>
      </c>
      <c r="AM10" s="17">
        <v>36</v>
      </c>
      <c r="AN10" s="17">
        <v>37</v>
      </c>
      <c r="AO10" s="17">
        <v>38</v>
      </c>
      <c r="AP10" s="17">
        <v>39</v>
      </c>
    </row>
    <row r="11" ht="30.75" customHeight="1">
      <c r="C11" s="18">
        <v>1</v>
      </c>
      <c r="D11" s="19" t="s">
        <v>44</v>
      </c>
      <c r="E11" s="20" t="s">
        <v>45</v>
      </c>
      <c r="F11" s="19">
        <v>2.1200000000000001</v>
      </c>
      <c r="G11" s="21">
        <v>11615</v>
      </c>
      <c r="H11" s="21">
        <v>11615</v>
      </c>
      <c r="I11" s="21">
        <v>0</v>
      </c>
      <c r="J11" s="21">
        <v>0</v>
      </c>
      <c r="K11" s="22">
        <v>3127.6999999999998</v>
      </c>
      <c r="L11" s="22">
        <v>0</v>
      </c>
      <c r="M11" s="22">
        <v>7282.8999999999996</v>
      </c>
      <c r="N11" s="19"/>
      <c r="O11" s="19"/>
      <c r="P11" s="19"/>
      <c r="Q11" s="19"/>
      <c r="R11" s="19"/>
      <c r="S11" s="19" t="s">
        <v>46</v>
      </c>
      <c r="T11" s="22">
        <v>130.19999999999999</v>
      </c>
      <c r="U11" s="22">
        <v>51.399999999999999</v>
      </c>
      <c r="V11" s="22">
        <v>526.60000000000002</v>
      </c>
      <c r="W11" s="23">
        <v>10421.700000000001</v>
      </c>
      <c r="X11" s="23">
        <v>485.10000000000002</v>
      </c>
      <c r="Y11" s="24" t="s">
        <v>47</v>
      </c>
      <c r="Z11" s="24" t="s">
        <v>48</v>
      </c>
      <c r="AA11" s="24">
        <v>184</v>
      </c>
      <c r="AB11" s="24" t="s">
        <v>49</v>
      </c>
      <c r="AC11" s="24">
        <v>1</v>
      </c>
      <c r="AD11" s="24">
        <v>2</v>
      </c>
      <c r="AE11" s="24">
        <v>1</v>
      </c>
      <c r="AF11" s="24" t="s">
        <v>50</v>
      </c>
      <c r="AG11" s="24" t="s">
        <v>51</v>
      </c>
      <c r="AH11" s="18">
        <v>17.399999999999999</v>
      </c>
      <c r="AI11" s="18">
        <v>18.399999999999999</v>
      </c>
      <c r="AJ11" s="18">
        <v>7.9000000000000004</v>
      </c>
      <c r="AK11" s="18">
        <v>0</v>
      </c>
      <c r="AL11" s="18">
        <v>0</v>
      </c>
      <c r="AM11" s="18">
        <v>0</v>
      </c>
      <c r="AN11" s="25" t="s">
        <v>52</v>
      </c>
      <c r="AO11" s="25" t="s">
        <v>52</v>
      </c>
      <c r="AP11" s="25" t="s">
        <v>53</v>
      </c>
    </row>
    <row r="12" ht="28.5">
      <c r="C12" s="18">
        <v>2</v>
      </c>
      <c r="D12" s="19" t="s">
        <v>54</v>
      </c>
      <c r="E12" s="26"/>
      <c r="F12" s="19">
        <v>4.3399999999999999</v>
      </c>
      <c r="G12" s="21">
        <v>23704</v>
      </c>
      <c r="H12" s="21">
        <v>23704</v>
      </c>
      <c r="I12" s="21">
        <v>0</v>
      </c>
      <c r="J12" s="21">
        <v>0</v>
      </c>
      <c r="K12" s="22">
        <v>12437.799999999999</v>
      </c>
      <c r="L12" s="22">
        <v>0</v>
      </c>
      <c r="M12" s="22">
        <v>9285.5</v>
      </c>
      <c r="N12" s="19"/>
      <c r="O12" s="19"/>
      <c r="P12" s="19"/>
      <c r="Q12" s="19"/>
      <c r="R12" s="19"/>
      <c r="S12" s="19" t="s">
        <v>46</v>
      </c>
      <c r="T12" s="22">
        <v>761.79999999999995</v>
      </c>
      <c r="U12" s="22">
        <v>1670.2</v>
      </c>
      <c r="V12" s="22">
        <v>2500.9000000000001</v>
      </c>
      <c r="W12" s="23">
        <v>16286.4</v>
      </c>
      <c r="X12" s="23">
        <v>2484.6999999999998</v>
      </c>
      <c r="Y12" s="24" t="s">
        <v>47</v>
      </c>
      <c r="Z12" s="24" t="s">
        <v>48</v>
      </c>
      <c r="AA12" s="24">
        <v>184</v>
      </c>
      <c r="AB12" s="24" t="s">
        <v>49</v>
      </c>
      <c r="AC12" s="18">
        <v>1</v>
      </c>
      <c r="AD12" s="18">
        <v>0</v>
      </c>
      <c r="AE12" s="18">
        <v>1</v>
      </c>
      <c r="AF12" s="24" t="s">
        <v>50</v>
      </c>
      <c r="AG12" s="24" t="s">
        <v>55</v>
      </c>
      <c r="AH12" s="18">
        <v>0.10000000000000001</v>
      </c>
      <c r="AI12" s="18">
        <v>0</v>
      </c>
      <c r="AJ12" s="18">
        <v>2.5</v>
      </c>
      <c r="AK12" s="18">
        <v>0</v>
      </c>
      <c r="AL12" s="18">
        <v>0</v>
      </c>
      <c r="AM12" s="18">
        <v>0</v>
      </c>
      <c r="AN12" s="25" t="s">
        <v>52</v>
      </c>
      <c r="AO12" s="25" t="s">
        <v>52</v>
      </c>
      <c r="AP12" s="25" t="s">
        <v>53</v>
      </c>
    </row>
    <row r="13" ht="32.25" customHeight="1">
      <c r="C13" s="18">
        <v>3</v>
      </c>
      <c r="D13" s="19" t="s">
        <v>56</v>
      </c>
      <c r="E13" s="26"/>
      <c r="F13" s="19">
        <v>1.77</v>
      </c>
      <c r="G13" s="21">
        <v>9681</v>
      </c>
      <c r="H13" s="21">
        <v>9681</v>
      </c>
      <c r="I13" s="21">
        <v>0</v>
      </c>
      <c r="J13" s="21">
        <v>0</v>
      </c>
      <c r="K13" s="22">
        <v>5311.8999999999996</v>
      </c>
      <c r="L13" s="22">
        <v>0</v>
      </c>
      <c r="M13" s="22">
        <v>3563.0999999999999</v>
      </c>
      <c r="N13" s="19"/>
      <c r="O13" s="19"/>
      <c r="P13" s="19"/>
      <c r="Q13" s="19"/>
      <c r="R13" s="19"/>
      <c r="S13" s="19" t="s">
        <v>46</v>
      </c>
      <c r="T13" s="22">
        <v>642.79999999999995</v>
      </c>
      <c r="U13" s="22">
        <v>2542.8000000000002</v>
      </c>
      <c r="V13" s="22">
        <v>1067.3</v>
      </c>
      <c r="W13" s="23">
        <v>5115.8999999999996</v>
      </c>
      <c r="X13" s="23">
        <v>312.19999999999999</v>
      </c>
      <c r="Y13" s="24" t="s">
        <v>47</v>
      </c>
      <c r="Z13" s="24" t="s">
        <v>48</v>
      </c>
      <c r="AA13" s="24">
        <v>184</v>
      </c>
      <c r="AB13" s="24" t="s">
        <v>49</v>
      </c>
      <c r="AC13" s="18">
        <v>1</v>
      </c>
      <c r="AD13" s="18">
        <v>4</v>
      </c>
      <c r="AE13" s="18">
        <v>0</v>
      </c>
      <c r="AF13" s="18" t="s">
        <v>57</v>
      </c>
      <c r="AG13" s="18" t="s">
        <v>58</v>
      </c>
      <c r="AH13" s="18">
        <v>10.6</v>
      </c>
      <c r="AI13" s="18">
        <v>32.229999999999997</v>
      </c>
      <c r="AJ13" s="18">
        <v>0</v>
      </c>
      <c r="AK13" s="18">
        <v>0</v>
      </c>
      <c r="AL13" s="18">
        <v>0</v>
      </c>
      <c r="AM13" s="18">
        <v>0</v>
      </c>
      <c r="AN13" s="25" t="s">
        <v>52</v>
      </c>
      <c r="AO13" s="25" t="s">
        <v>52</v>
      </c>
      <c r="AP13" s="25" t="s">
        <v>53</v>
      </c>
    </row>
    <row r="14" ht="28.5">
      <c r="C14" s="18">
        <v>4</v>
      </c>
      <c r="D14" s="19" t="s">
        <v>59</v>
      </c>
      <c r="E14" s="26"/>
      <c r="F14" s="19">
        <v>3.6699999999999999</v>
      </c>
      <c r="G14" s="21">
        <v>20064</v>
      </c>
      <c r="H14" s="21">
        <v>20064</v>
      </c>
      <c r="I14" s="21">
        <v>0</v>
      </c>
      <c r="J14" s="21">
        <v>0</v>
      </c>
      <c r="K14" s="22">
        <v>10438.299999999999</v>
      </c>
      <c r="L14" s="22">
        <v>0</v>
      </c>
      <c r="M14" s="22">
        <v>8065.6999999999998</v>
      </c>
      <c r="N14" s="19"/>
      <c r="O14" s="19"/>
      <c r="P14" s="19"/>
      <c r="Q14" s="19"/>
      <c r="R14" s="19"/>
      <c r="S14" s="19" t="s">
        <v>46</v>
      </c>
      <c r="T14" s="22">
        <v>1745.8</v>
      </c>
      <c r="U14" s="22">
        <v>641.60000000000002</v>
      </c>
      <c r="V14" s="22">
        <v>2336.9000000000001</v>
      </c>
      <c r="W14" s="23">
        <v>13130.6</v>
      </c>
      <c r="X14" s="23">
        <v>2209.0999999999999</v>
      </c>
      <c r="Y14" s="24" t="s">
        <v>47</v>
      </c>
      <c r="Z14" s="24" t="s">
        <v>48</v>
      </c>
      <c r="AA14" s="24">
        <v>184</v>
      </c>
      <c r="AB14" s="24" t="s">
        <v>49</v>
      </c>
      <c r="AC14" s="18">
        <v>0</v>
      </c>
      <c r="AD14" s="18">
        <v>0</v>
      </c>
      <c r="AE14" s="18">
        <v>0</v>
      </c>
      <c r="AF14" s="18" t="s">
        <v>60</v>
      </c>
      <c r="AG14" s="18" t="s">
        <v>60</v>
      </c>
      <c r="AH14" s="18">
        <v>0</v>
      </c>
      <c r="AI14" s="18">
        <v>0</v>
      </c>
      <c r="AJ14" s="18">
        <v>0</v>
      </c>
      <c r="AK14" s="18">
        <v>0</v>
      </c>
      <c r="AL14" s="18">
        <v>0</v>
      </c>
      <c r="AM14" s="18">
        <v>0</v>
      </c>
      <c r="AN14" s="25" t="s">
        <v>52</v>
      </c>
      <c r="AO14" s="25" t="s">
        <v>52</v>
      </c>
      <c r="AP14" s="25" t="s">
        <v>53</v>
      </c>
    </row>
    <row r="15" ht="28.5">
      <c r="C15" s="18">
        <v>5</v>
      </c>
      <c r="D15" s="19" t="s">
        <v>61</v>
      </c>
      <c r="E15" s="26"/>
      <c r="F15" s="19">
        <v>4.7599999999999998</v>
      </c>
      <c r="G15" s="21">
        <v>26026</v>
      </c>
      <c r="H15" s="21">
        <v>26026</v>
      </c>
      <c r="I15" s="21">
        <v>0</v>
      </c>
      <c r="J15" s="21">
        <v>0</v>
      </c>
      <c r="K15" s="22">
        <v>12563.799999999999</v>
      </c>
      <c r="L15" s="22">
        <v>0.59999999999999998</v>
      </c>
      <c r="M15" s="22">
        <v>9530.2999999999993</v>
      </c>
      <c r="N15" s="19"/>
      <c r="O15" s="19"/>
      <c r="P15" s="19"/>
      <c r="Q15" s="19"/>
      <c r="R15" s="19"/>
      <c r="S15" s="19" t="s">
        <v>46</v>
      </c>
      <c r="T15" s="22">
        <v>2369.8000000000002</v>
      </c>
      <c r="U15" s="22">
        <v>4809.5</v>
      </c>
      <c r="V15" s="22">
        <v>320.30000000000001</v>
      </c>
      <c r="W15" s="23">
        <v>12167.1</v>
      </c>
      <c r="X15" s="23">
        <v>6359.3000000000002</v>
      </c>
      <c r="Y15" s="24" t="s">
        <v>47</v>
      </c>
      <c r="Z15" s="24" t="s">
        <v>48</v>
      </c>
      <c r="AA15" s="24">
        <v>184</v>
      </c>
      <c r="AB15" s="24" t="s">
        <v>49</v>
      </c>
      <c r="AC15" s="18">
        <v>6</v>
      </c>
      <c r="AD15" s="18">
        <v>1</v>
      </c>
      <c r="AE15" s="18">
        <v>1</v>
      </c>
      <c r="AF15" s="18" t="s">
        <v>57</v>
      </c>
      <c r="AG15" s="18" t="s">
        <v>58</v>
      </c>
      <c r="AH15" s="18">
        <v>151.40000000000001</v>
      </c>
      <c r="AI15" s="18">
        <v>0.90000000000000002</v>
      </c>
      <c r="AJ15" s="18">
        <v>3.3999999999999999</v>
      </c>
      <c r="AK15" s="18">
        <v>2.4700000000000002</v>
      </c>
      <c r="AL15" s="18">
        <v>0</v>
      </c>
      <c r="AM15" s="18">
        <v>0</v>
      </c>
      <c r="AN15" s="25" t="s">
        <v>52</v>
      </c>
      <c r="AO15" s="25" t="s">
        <v>52</v>
      </c>
      <c r="AP15" s="25" t="s">
        <v>53</v>
      </c>
    </row>
    <row r="16" ht="28.5">
      <c r="C16" s="18">
        <v>6</v>
      </c>
      <c r="D16" s="19" t="s">
        <v>62</v>
      </c>
      <c r="E16" s="26"/>
      <c r="F16" s="19">
        <v>4.4500000000000002</v>
      </c>
      <c r="G16" s="21">
        <v>24331</v>
      </c>
      <c r="H16" s="21">
        <v>24331</v>
      </c>
      <c r="I16" s="21">
        <v>0</v>
      </c>
      <c r="J16" s="21">
        <v>0</v>
      </c>
      <c r="K16" s="22">
        <v>6668.1999999999998</v>
      </c>
      <c r="L16" s="22">
        <v>0</v>
      </c>
      <c r="M16" s="22">
        <v>14550.1</v>
      </c>
      <c r="N16" s="19"/>
      <c r="O16" s="19"/>
      <c r="P16" s="19"/>
      <c r="Q16" s="19"/>
      <c r="R16" s="19"/>
      <c r="S16" s="19" t="s">
        <v>46</v>
      </c>
      <c r="T16" s="22">
        <v>3158.3000000000002</v>
      </c>
      <c r="U16" s="22">
        <v>1955.7</v>
      </c>
      <c r="V16" s="22">
        <v>103.40000000000001</v>
      </c>
      <c r="W16" s="23">
        <v>11351.6</v>
      </c>
      <c r="X16" s="23">
        <v>7762</v>
      </c>
      <c r="Y16" s="24" t="s">
        <v>47</v>
      </c>
      <c r="Z16" s="24" t="s">
        <v>48</v>
      </c>
      <c r="AA16" s="24">
        <v>184</v>
      </c>
      <c r="AB16" s="24" t="s">
        <v>49</v>
      </c>
      <c r="AC16" s="18">
        <v>1</v>
      </c>
      <c r="AD16" s="18">
        <v>0</v>
      </c>
      <c r="AE16" s="18">
        <v>1</v>
      </c>
      <c r="AF16" s="24" t="s">
        <v>50</v>
      </c>
      <c r="AG16" s="24" t="s">
        <v>55</v>
      </c>
      <c r="AH16" s="18">
        <v>0.69999999999999996</v>
      </c>
      <c r="AI16" s="18">
        <v>0</v>
      </c>
      <c r="AJ16" s="18">
        <v>0.20999999999999999</v>
      </c>
      <c r="AK16" s="18">
        <v>0</v>
      </c>
      <c r="AL16" s="18">
        <v>0</v>
      </c>
      <c r="AM16" s="18">
        <v>0</v>
      </c>
      <c r="AN16" s="25" t="s">
        <v>52</v>
      </c>
      <c r="AO16" s="25" t="s">
        <v>52</v>
      </c>
      <c r="AP16" s="25" t="s">
        <v>53</v>
      </c>
    </row>
    <row r="17" ht="28.5">
      <c r="C17" s="18">
        <v>7</v>
      </c>
      <c r="D17" s="19" t="s">
        <v>63</v>
      </c>
      <c r="E17" s="26"/>
      <c r="F17" s="19">
        <v>5.8600000000000003</v>
      </c>
      <c r="G17" s="21">
        <v>32044</v>
      </c>
      <c r="H17" s="21">
        <v>32044</v>
      </c>
      <c r="I17" s="21">
        <v>0</v>
      </c>
      <c r="J17" s="21">
        <v>0</v>
      </c>
      <c r="K17" s="22">
        <v>16970.200000000001</v>
      </c>
      <c r="L17" s="22">
        <v>0</v>
      </c>
      <c r="M17" s="22">
        <v>12024.5</v>
      </c>
      <c r="N17" s="19"/>
      <c r="O17" s="19"/>
      <c r="P17" s="19"/>
      <c r="Q17" s="19"/>
      <c r="R17" s="19"/>
      <c r="S17" s="19" t="s">
        <v>46</v>
      </c>
      <c r="T17" s="22">
        <v>2605</v>
      </c>
      <c r="U17" s="22">
        <v>3666.0999999999999</v>
      </c>
      <c r="V17" s="22">
        <v>3612.5</v>
      </c>
      <c r="W17" s="23">
        <v>17966.200000000001</v>
      </c>
      <c r="X17" s="23">
        <v>4194.1999999999998</v>
      </c>
      <c r="Y17" s="24" t="s">
        <v>47</v>
      </c>
      <c r="Z17" s="24" t="s">
        <v>48</v>
      </c>
      <c r="AA17" s="24">
        <v>184</v>
      </c>
      <c r="AB17" s="24" t="s">
        <v>49</v>
      </c>
      <c r="AC17" s="18">
        <v>8</v>
      </c>
      <c r="AD17" s="18">
        <v>14</v>
      </c>
      <c r="AE17" s="18">
        <v>9</v>
      </c>
      <c r="AF17" s="18" t="s">
        <v>57</v>
      </c>
      <c r="AG17" s="24" t="s">
        <v>55</v>
      </c>
      <c r="AH17" s="18">
        <v>8.7200000000000006</v>
      </c>
      <c r="AI17" s="18">
        <v>117.95999999999999</v>
      </c>
      <c r="AJ17" s="18">
        <v>48.219999999999999</v>
      </c>
      <c r="AK17" s="18">
        <v>0</v>
      </c>
      <c r="AL17" s="18">
        <v>0</v>
      </c>
      <c r="AM17" s="18">
        <v>0</v>
      </c>
      <c r="AN17" s="25" t="s">
        <v>52</v>
      </c>
      <c r="AO17" s="25" t="s">
        <v>52</v>
      </c>
      <c r="AP17" s="25" t="s">
        <v>53</v>
      </c>
    </row>
    <row r="18" ht="28.5">
      <c r="C18" s="18">
        <v>8</v>
      </c>
      <c r="D18" s="19" t="s">
        <v>64</v>
      </c>
      <c r="E18" s="26"/>
      <c r="F18" s="19">
        <v>3.9300000000000002</v>
      </c>
      <c r="G18" s="21">
        <v>21467</v>
      </c>
      <c r="H18" s="21">
        <v>21467</v>
      </c>
      <c r="I18" s="21">
        <v>0</v>
      </c>
      <c r="J18" s="21">
        <v>0</v>
      </c>
      <c r="K18" s="22">
        <v>10374.1</v>
      </c>
      <c r="L18" s="22">
        <v>0</v>
      </c>
      <c r="M18" s="22">
        <v>8976.7000000000007</v>
      </c>
      <c r="N18" s="19"/>
      <c r="O18" s="19"/>
      <c r="P18" s="19"/>
      <c r="Q18" s="19"/>
      <c r="R18" s="19"/>
      <c r="S18" s="19" t="s">
        <v>46</v>
      </c>
      <c r="T18" s="22">
        <v>527.70000000000005</v>
      </c>
      <c r="U18" s="22">
        <v>3432</v>
      </c>
      <c r="V18" s="22">
        <v>4524.1000000000004</v>
      </c>
      <c r="W18" s="23">
        <v>11571.1</v>
      </c>
      <c r="X18" s="23">
        <v>1412.0999999999999</v>
      </c>
      <c r="Y18" s="24" t="s">
        <v>47</v>
      </c>
      <c r="Z18" s="24" t="s">
        <v>48</v>
      </c>
      <c r="AA18" s="24">
        <v>184</v>
      </c>
      <c r="AB18" s="24" t="s">
        <v>49</v>
      </c>
      <c r="AC18" s="18">
        <v>2</v>
      </c>
      <c r="AD18" s="18">
        <v>0</v>
      </c>
      <c r="AE18" s="18">
        <v>0</v>
      </c>
      <c r="AF18" s="24" t="s">
        <v>50</v>
      </c>
      <c r="AG18" s="18" t="s">
        <v>58</v>
      </c>
      <c r="AH18" s="18">
        <v>46.299999999999997</v>
      </c>
      <c r="AI18" s="18">
        <v>0</v>
      </c>
      <c r="AJ18" s="18">
        <v>0</v>
      </c>
      <c r="AK18" s="18">
        <v>0</v>
      </c>
      <c r="AL18" s="18">
        <v>0</v>
      </c>
      <c r="AM18" s="18">
        <v>0</v>
      </c>
      <c r="AN18" s="25" t="s">
        <v>52</v>
      </c>
      <c r="AO18" s="25" t="s">
        <v>52</v>
      </c>
      <c r="AP18" s="25" t="s">
        <v>53</v>
      </c>
    </row>
    <row r="19" ht="28.5">
      <c r="C19" s="18">
        <v>9</v>
      </c>
      <c r="D19" s="19" t="s">
        <v>65</v>
      </c>
      <c r="E19" s="27"/>
      <c r="F19" s="19">
        <v>9.0999999999999996</v>
      </c>
      <c r="G19" s="21">
        <v>49731</v>
      </c>
      <c r="H19" s="21">
        <v>42388</v>
      </c>
      <c r="I19" s="21">
        <v>7343</v>
      </c>
      <c r="J19" s="21">
        <v>0</v>
      </c>
      <c r="K19" s="22">
        <v>5975</v>
      </c>
      <c r="L19" s="22">
        <v>0</v>
      </c>
      <c r="M19" s="22">
        <v>44249.199999999997</v>
      </c>
      <c r="N19" s="19"/>
      <c r="O19" s="19"/>
      <c r="P19" s="19"/>
      <c r="Q19" s="19"/>
      <c r="R19" s="19"/>
      <c r="S19" s="19" t="s">
        <v>46</v>
      </c>
      <c r="T19" s="22">
        <v>139.40000000000001</v>
      </c>
      <c r="U19" s="22">
        <v>139.69999999999999</v>
      </c>
      <c r="V19" s="22">
        <v>1523.2</v>
      </c>
      <c r="W19" s="23">
        <v>43092.300000000003</v>
      </c>
      <c r="X19" s="23">
        <v>4836.3999999999996</v>
      </c>
      <c r="Y19" s="24" t="s">
        <v>47</v>
      </c>
      <c r="Z19" s="24" t="s">
        <v>48</v>
      </c>
      <c r="AA19" s="24">
        <v>184</v>
      </c>
      <c r="AB19" s="24" t="s">
        <v>49</v>
      </c>
      <c r="AC19" s="18">
        <v>22</v>
      </c>
      <c r="AD19" s="18">
        <v>3</v>
      </c>
      <c r="AE19" s="18">
        <v>8</v>
      </c>
      <c r="AF19" s="24" t="s">
        <v>50</v>
      </c>
      <c r="AG19" s="24" t="s">
        <v>51</v>
      </c>
      <c r="AH19" s="18">
        <v>167.91999999999999</v>
      </c>
      <c r="AI19" s="18">
        <v>31.800000000000001</v>
      </c>
      <c r="AJ19" s="18">
        <v>79.329999999999998</v>
      </c>
      <c r="AK19" s="18">
        <v>0</v>
      </c>
      <c r="AL19" s="18">
        <v>0</v>
      </c>
      <c r="AM19" s="18">
        <v>0</v>
      </c>
      <c r="AN19" s="25" t="s">
        <v>52</v>
      </c>
      <c r="AO19" s="25" t="s">
        <v>52</v>
      </c>
      <c r="AP19" s="25" t="s">
        <v>53</v>
      </c>
    </row>
    <row r="20" ht="16.5">
      <c r="C20" s="28"/>
      <c r="D20" s="29" t="s">
        <v>66</v>
      </c>
      <c r="E20" s="30"/>
      <c r="F20" s="31">
        <v>40</v>
      </c>
      <c r="G20" s="31">
        <v>218663</v>
      </c>
      <c r="H20" s="31">
        <v>211320</v>
      </c>
      <c r="I20" s="31">
        <v>7343</v>
      </c>
      <c r="J20" s="31">
        <v>0</v>
      </c>
      <c r="K20" s="31">
        <v>83867</v>
      </c>
      <c r="L20" s="31">
        <v>1</v>
      </c>
      <c r="M20" s="31">
        <v>117528</v>
      </c>
      <c r="N20" s="31">
        <v>26226</v>
      </c>
      <c r="O20" s="31">
        <v>53849</v>
      </c>
      <c r="P20" s="31">
        <v>44305</v>
      </c>
      <c r="Q20" s="31">
        <v>64974</v>
      </c>
      <c r="R20" s="31">
        <v>12042</v>
      </c>
      <c r="S20" s="31" t="s">
        <v>67</v>
      </c>
      <c r="T20" s="31">
        <v>12081</v>
      </c>
      <c r="U20" s="31">
        <v>18909</v>
      </c>
      <c r="V20" s="31">
        <v>16515</v>
      </c>
      <c r="W20" s="32">
        <v>141103</v>
      </c>
      <c r="X20" s="32">
        <v>30055</v>
      </c>
      <c r="Y20" s="32" t="s">
        <v>47</v>
      </c>
      <c r="Z20" s="32" t="s">
        <v>48</v>
      </c>
      <c r="AA20" s="33">
        <v>184</v>
      </c>
      <c r="AB20" s="32"/>
      <c r="AC20" s="32">
        <v>42</v>
      </c>
      <c r="AD20" s="32">
        <v>24</v>
      </c>
      <c r="AE20" s="32">
        <v>21</v>
      </c>
      <c r="AF20" s="32"/>
      <c r="AG20" s="32"/>
      <c r="AH20" s="34">
        <v>403.13999999999999</v>
      </c>
      <c r="AI20" s="34">
        <v>201.28999999999999</v>
      </c>
      <c r="AJ20" s="34">
        <v>141.56</v>
      </c>
      <c r="AK20" s="34">
        <v>2.4700000000000002</v>
      </c>
      <c r="AL20" s="32">
        <v>0</v>
      </c>
      <c r="AM20" s="32">
        <v>0</v>
      </c>
      <c r="AN20" s="35"/>
      <c r="AO20" s="35"/>
      <c r="AP20" s="35"/>
    </row>
  </sheetData>
  <mergeCells count="39">
    <mergeCell ref="C6:AP6"/>
    <mergeCell ref="C7:C9"/>
    <mergeCell ref="D7:D9"/>
    <mergeCell ref="E7:E9"/>
    <mergeCell ref="F7:F9"/>
    <mergeCell ref="G7:R7"/>
    <mergeCell ref="S7:S9"/>
    <mergeCell ref="T7:X7"/>
    <mergeCell ref="Y7:AA7"/>
    <mergeCell ref="AB7:AG7"/>
    <mergeCell ref="AH7:AJ7"/>
    <mergeCell ref="AK7:AM7"/>
    <mergeCell ref="AN7:AP7"/>
    <mergeCell ref="G8:G9"/>
    <mergeCell ref="H8:J8"/>
    <mergeCell ref="K8:M8"/>
    <mergeCell ref="N8:R8"/>
    <mergeCell ref="T8:T9"/>
    <mergeCell ref="U8:U9"/>
    <mergeCell ref="V8:V9"/>
    <mergeCell ref="W8:W9"/>
    <mergeCell ref="X8:X9"/>
    <mergeCell ref="Y8:Y9"/>
    <mergeCell ref="Z8:Z9"/>
    <mergeCell ref="AA8:AA9"/>
    <mergeCell ref="AB8:AB9"/>
    <mergeCell ref="AC8:AE8"/>
    <mergeCell ref="AF8:AF9"/>
    <mergeCell ref="AG8:AG9"/>
    <mergeCell ref="AH8:AH9"/>
    <mergeCell ref="AI8:AI9"/>
    <mergeCell ref="AJ8:AJ9"/>
    <mergeCell ref="AK8:AK9"/>
    <mergeCell ref="AL8:AL9"/>
    <mergeCell ref="AM8:AM9"/>
    <mergeCell ref="AN8:AN9"/>
    <mergeCell ref="AO8:AO9"/>
    <mergeCell ref="AP8:AP9"/>
    <mergeCell ref="E11:E19"/>
  </mergeCells>
  <printOptions headings="0" gridLines="0"/>
  <pageMargins left="0.70866141732283472" right="0.70866141732283472" top="0.74803149606299213" bottom="0.74803149606299213" header="0.31496062992125984" footer="0.31496062992125984"/>
  <pageSetup paperSize="9" scale="58" fitToWidth="1" fitToHeight="1" pageOrder="downThenOver" orientation="landscape" usePrinterDefaults="1" blackAndWhite="0" draft="0" cellComments="none" useFirstPageNumber="0" errors="displayed" horizontalDpi="180" verticalDpi="180" copies="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C11" activeCellId="0" sqref="C11"/>
    </sheetView>
  </sheetViews>
  <sheetFormatPr defaultRowHeight="14.25"/>
  <cols>
    <col customWidth="1" min="3" max="3" width="37.7109375"/>
    <col customWidth="1" min="4" max="4" width="18.42578125"/>
  </cols>
  <sheetData>
    <row r="4" ht="36.75" customHeight="1">
      <c r="B4" s="1" t="s">
        <v>396</v>
      </c>
      <c r="C4" s="1"/>
      <c r="D4" s="1"/>
    </row>
    <row r="7" ht="42.75">
      <c r="B7" s="4" t="s">
        <v>127</v>
      </c>
      <c r="C7" s="4" t="s">
        <v>392</v>
      </c>
      <c r="D7" s="4" t="s">
        <v>132</v>
      </c>
    </row>
    <row r="8">
      <c r="B8" s="4" t="s">
        <v>43</v>
      </c>
      <c r="C8" s="4">
        <v>1</v>
      </c>
      <c r="D8" s="4">
        <v>2</v>
      </c>
    </row>
    <row r="9">
      <c r="B9" s="254" t="s">
        <v>385</v>
      </c>
      <c r="C9" s="254" t="s">
        <v>386</v>
      </c>
      <c r="D9" s="254"/>
    </row>
    <row r="10" ht="28.5">
      <c r="B10" s="254" t="s">
        <v>387</v>
      </c>
      <c r="C10" s="254" t="s">
        <v>388</v>
      </c>
      <c r="D10" s="254"/>
    </row>
    <row r="11" ht="28.5">
      <c r="B11" s="254" t="s">
        <v>389</v>
      </c>
      <c r="C11" s="254" t="s">
        <v>397</v>
      </c>
      <c r="D11" s="254"/>
    </row>
    <row r="12">
      <c r="B12" s="254"/>
      <c r="C12" s="254"/>
      <c r="D12" s="254"/>
    </row>
    <row r="13">
      <c r="B13" s="254"/>
      <c r="C13" s="254"/>
      <c r="D13" s="254"/>
    </row>
    <row r="14">
      <c r="B14" s="254"/>
      <c r="C14" s="254"/>
      <c r="D14" s="254"/>
    </row>
    <row r="15">
      <c r="B15" s="254"/>
      <c r="C15" s="254"/>
      <c r="D15" s="254"/>
    </row>
    <row r="16">
      <c r="B16" s="254"/>
      <c r="C16" s="254"/>
      <c r="D16" s="254"/>
    </row>
    <row r="17">
      <c r="B17" s="254"/>
      <c r="C17" s="254"/>
      <c r="D17" s="254"/>
    </row>
    <row r="18">
      <c r="B18" s="254"/>
      <c r="C18" s="254"/>
      <c r="D18" s="254"/>
    </row>
  </sheetData>
  <mergeCells count="1">
    <mergeCell ref="B4:D4"/>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B7" activeCellId="0" sqref="B7:D8"/>
    </sheetView>
  </sheetViews>
  <sheetFormatPr defaultRowHeight="14.25"/>
  <cols>
    <col customWidth="1" min="3" max="3" width="45"/>
    <col customWidth="1" min="4" max="4" width="14.7109375"/>
  </cols>
  <sheetData>
    <row r="4" ht="36.75" customHeight="1">
      <c r="B4" s="1" t="s">
        <v>398</v>
      </c>
      <c r="C4" s="1"/>
      <c r="D4" s="1"/>
    </row>
    <row r="7" ht="28.5">
      <c r="B7" s="255" t="s">
        <v>127</v>
      </c>
      <c r="C7" s="255" t="s">
        <v>392</v>
      </c>
      <c r="D7" s="255" t="s">
        <v>132</v>
      </c>
    </row>
    <row r="8">
      <c r="B8" s="255" t="s">
        <v>43</v>
      </c>
      <c r="C8" s="255">
        <v>1</v>
      </c>
      <c r="D8" s="255">
        <v>2</v>
      </c>
    </row>
    <row r="9">
      <c r="B9" s="254" t="s">
        <v>385</v>
      </c>
      <c r="C9" s="254" t="s">
        <v>386</v>
      </c>
      <c r="D9" s="254"/>
    </row>
    <row r="10">
      <c r="B10" s="254" t="s">
        <v>387</v>
      </c>
      <c r="C10" s="254" t="s">
        <v>388</v>
      </c>
      <c r="D10" s="254"/>
    </row>
    <row r="11" ht="99.75">
      <c r="B11" s="254" t="s">
        <v>389</v>
      </c>
      <c r="C11" s="254" t="s">
        <v>399</v>
      </c>
      <c r="D11" s="254"/>
    </row>
  </sheetData>
  <mergeCells count="1">
    <mergeCell ref="B4:D4"/>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B7" activeCellId="0" sqref="B7:D8"/>
    </sheetView>
  </sheetViews>
  <sheetFormatPr defaultRowHeight="14.25"/>
  <cols>
    <col customWidth="1" min="3" max="3" width="45"/>
    <col customWidth="1" min="4" max="4" width="14.7109375"/>
  </cols>
  <sheetData>
    <row r="4" ht="36.75" customHeight="1">
      <c r="B4" s="1" t="s">
        <v>400</v>
      </c>
      <c r="C4" s="1"/>
      <c r="D4" s="1"/>
    </row>
    <row r="7" ht="28.5">
      <c r="B7" s="255" t="s">
        <v>127</v>
      </c>
      <c r="C7" s="255" t="s">
        <v>392</v>
      </c>
      <c r="D7" s="255" t="s">
        <v>132</v>
      </c>
    </row>
    <row r="8">
      <c r="B8" s="255" t="s">
        <v>43</v>
      </c>
      <c r="C8" s="255">
        <v>1</v>
      </c>
      <c r="D8" s="255">
        <v>2</v>
      </c>
    </row>
    <row r="9">
      <c r="B9" s="254" t="s">
        <v>385</v>
      </c>
      <c r="C9" s="254" t="s">
        <v>386</v>
      </c>
      <c r="D9" s="254"/>
    </row>
    <row r="10">
      <c r="B10" s="254" t="s">
        <v>387</v>
      </c>
      <c r="C10" s="254" t="s">
        <v>388</v>
      </c>
      <c r="D10" s="254"/>
    </row>
    <row r="11" ht="28.5">
      <c r="B11" s="254" t="s">
        <v>389</v>
      </c>
      <c r="C11" s="254" t="s">
        <v>401</v>
      </c>
      <c r="D11" s="254"/>
    </row>
  </sheetData>
  <mergeCells count="1">
    <mergeCell ref="B4:D4"/>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4" zoomScale="100" workbookViewId="0">
      <selection activeCell="I24" activeCellId="0" sqref="I24"/>
    </sheetView>
  </sheetViews>
  <sheetFormatPr defaultRowHeight="14.25"/>
  <cols>
    <col customWidth="1" min="3" max="3" width="45"/>
    <col customWidth="1" min="4" max="4" width="14.7109375"/>
  </cols>
  <sheetData>
    <row r="4" ht="66.75" customHeight="1">
      <c r="B4" s="1" t="s">
        <v>402</v>
      </c>
      <c r="C4" s="1"/>
      <c r="D4" s="1"/>
    </row>
    <row r="7" ht="28.5">
      <c r="B7" s="255" t="s">
        <v>127</v>
      </c>
      <c r="C7" s="255" t="s">
        <v>392</v>
      </c>
      <c r="D7" s="255" t="s">
        <v>403</v>
      </c>
    </row>
    <row r="8">
      <c r="B8" s="255" t="s">
        <v>43</v>
      </c>
      <c r="C8" s="255">
        <v>1</v>
      </c>
      <c r="D8" s="255">
        <v>2</v>
      </c>
    </row>
    <row r="9">
      <c r="B9" s="254" t="s">
        <v>385</v>
      </c>
      <c r="C9" s="254" t="s">
        <v>386</v>
      </c>
      <c r="D9" s="254"/>
    </row>
    <row r="10">
      <c r="B10" s="254" t="s">
        <v>387</v>
      </c>
      <c r="C10" s="254" t="s">
        <v>388</v>
      </c>
      <c r="D10" s="254"/>
    </row>
    <row r="11" ht="42.75">
      <c r="B11" s="254" t="s">
        <v>389</v>
      </c>
      <c r="C11" s="254" t="s">
        <v>404</v>
      </c>
      <c r="D11" s="254"/>
    </row>
  </sheetData>
  <mergeCells count="1">
    <mergeCell ref="B4:D4"/>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view="pageBreakPreview" topLeftCell="A13" zoomScale="65" workbookViewId="0">
      <selection activeCell="M20" activeCellId="0" sqref="M20"/>
    </sheetView>
  </sheetViews>
  <sheetFormatPr defaultRowHeight="14.25"/>
  <cols>
    <col customWidth="1" min="3" max="5" width="34.42578125"/>
    <col customWidth="1" min="6" max="6" width="12.5703125"/>
    <col customWidth="1" min="7" max="7" width="16.5703125"/>
    <col customWidth="1" min="8" max="9" width="17.28515625"/>
    <col customWidth="1" min="10" max="10" width="16.85546875"/>
  </cols>
  <sheetData>
    <row r="2" ht="55.5" customHeight="1">
      <c r="B2" s="36" t="s">
        <v>68</v>
      </c>
      <c r="C2" s="36"/>
      <c r="D2" s="36"/>
      <c r="E2" s="36"/>
      <c r="F2" s="36"/>
      <c r="G2" s="36"/>
      <c r="H2" s="1"/>
      <c r="I2" s="1"/>
      <c r="J2" s="1"/>
      <c r="K2" s="1"/>
      <c r="L2" s="1"/>
      <c r="M2" s="1"/>
      <c r="N2" s="1"/>
      <c r="O2" s="1"/>
      <c r="P2" s="1"/>
      <c r="Q2" s="1"/>
      <c r="R2" s="1"/>
      <c r="S2" s="1"/>
      <c r="T2" s="1"/>
      <c r="U2" s="1"/>
    </row>
    <row r="3" ht="45" customHeight="1">
      <c r="B3" s="11" t="s">
        <v>69</v>
      </c>
      <c r="C3" s="11" t="s">
        <v>2</v>
      </c>
      <c r="D3" s="11" t="s">
        <v>70</v>
      </c>
      <c r="E3" s="11" t="s">
        <v>71</v>
      </c>
      <c r="F3" s="11" t="s">
        <v>72</v>
      </c>
      <c r="G3" s="11" t="s">
        <v>73</v>
      </c>
      <c r="H3" s="10" t="s">
        <v>74</v>
      </c>
      <c r="I3" s="10"/>
      <c r="J3" s="10"/>
      <c r="K3" s="10"/>
      <c r="L3" s="10"/>
      <c r="M3" s="10"/>
      <c r="N3" s="10"/>
      <c r="O3" s="10"/>
      <c r="P3" s="10"/>
      <c r="Q3" s="10"/>
      <c r="R3" s="10"/>
      <c r="S3" s="10"/>
      <c r="T3" s="10"/>
      <c r="U3" s="10"/>
      <c r="V3" s="37"/>
    </row>
    <row r="4" ht="409.5">
      <c r="B4" s="38"/>
      <c r="C4" s="38"/>
      <c r="D4" s="38"/>
      <c r="E4" s="38"/>
      <c r="F4" s="38"/>
      <c r="G4" s="38"/>
      <c r="H4" s="4" t="s">
        <v>75</v>
      </c>
      <c r="I4" s="4"/>
      <c r="J4" s="4"/>
      <c r="K4" s="4" t="s">
        <v>76</v>
      </c>
      <c r="L4" s="4" t="s">
        <v>77</v>
      </c>
      <c r="M4" s="4" t="s">
        <v>78</v>
      </c>
      <c r="N4" s="4" t="s">
        <v>79</v>
      </c>
      <c r="O4" s="4" t="s">
        <v>80</v>
      </c>
      <c r="P4" s="4" t="s">
        <v>81</v>
      </c>
      <c r="Q4" s="4" t="s">
        <v>82</v>
      </c>
      <c r="R4" s="4" t="s">
        <v>83</v>
      </c>
      <c r="S4" s="4" t="s">
        <v>84</v>
      </c>
      <c r="T4" s="4" t="s">
        <v>85</v>
      </c>
      <c r="U4" s="4" t="s">
        <v>86</v>
      </c>
      <c r="V4" s="4" t="s">
        <v>87</v>
      </c>
    </row>
    <row r="5">
      <c r="B5" s="14"/>
      <c r="C5" s="14"/>
      <c r="D5" s="14"/>
      <c r="E5" s="14"/>
      <c r="F5" s="14"/>
      <c r="G5" s="14"/>
      <c r="H5" s="4" t="s">
        <v>88</v>
      </c>
      <c r="I5" s="4" t="s">
        <v>89</v>
      </c>
      <c r="J5" s="37" t="s">
        <v>90</v>
      </c>
      <c r="K5" s="4" t="s">
        <v>91</v>
      </c>
      <c r="L5" s="4" t="s">
        <v>92</v>
      </c>
      <c r="M5" s="4" t="s">
        <v>92</v>
      </c>
      <c r="N5" s="4" t="s">
        <v>93</v>
      </c>
      <c r="O5" s="4" t="s">
        <v>93</v>
      </c>
      <c r="P5" s="4" t="s">
        <v>93</v>
      </c>
      <c r="Q5" s="4" t="s">
        <v>91</v>
      </c>
      <c r="R5" s="4" t="s">
        <v>94</v>
      </c>
      <c r="S5" s="4" t="s">
        <v>94</v>
      </c>
      <c r="T5" s="4" t="s">
        <v>94</v>
      </c>
      <c r="U5" s="4" t="s">
        <v>95</v>
      </c>
      <c r="V5" s="4" t="s">
        <v>94</v>
      </c>
    </row>
    <row r="6">
      <c r="B6" s="4" t="s">
        <v>43</v>
      </c>
      <c r="C6" s="4">
        <v>1</v>
      </c>
      <c r="D6" s="4">
        <v>2</v>
      </c>
      <c r="E6" s="4">
        <v>3</v>
      </c>
      <c r="F6" s="4">
        <v>4</v>
      </c>
      <c r="G6" s="4">
        <v>5</v>
      </c>
      <c r="H6" s="14">
        <v>6</v>
      </c>
      <c r="I6" s="39">
        <v>7</v>
      </c>
      <c r="J6" s="39">
        <v>8</v>
      </c>
      <c r="K6" s="38">
        <v>9</v>
      </c>
      <c r="L6" s="11">
        <v>10</v>
      </c>
      <c r="M6" s="14">
        <v>11</v>
      </c>
      <c r="N6" s="4">
        <v>12</v>
      </c>
      <c r="O6" s="14">
        <v>13</v>
      </c>
      <c r="P6" s="4">
        <v>14</v>
      </c>
      <c r="Q6" s="14">
        <v>15</v>
      </c>
      <c r="R6" s="4">
        <v>16</v>
      </c>
      <c r="S6" s="14">
        <v>17</v>
      </c>
      <c r="T6" s="4">
        <v>18</v>
      </c>
      <c r="U6" s="14">
        <v>19</v>
      </c>
      <c r="V6" s="4">
        <v>20</v>
      </c>
    </row>
    <row r="7" ht="63" customHeight="1">
      <c r="B7" s="40">
        <v>1</v>
      </c>
      <c r="C7" s="40" t="s">
        <v>96</v>
      </c>
      <c r="D7" s="40" t="s">
        <v>97</v>
      </c>
      <c r="E7" s="40" t="s">
        <v>98</v>
      </c>
      <c r="F7" s="40">
        <v>11611.09</v>
      </c>
      <c r="G7" s="40" t="s">
        <v>99</v>
      </c>
      <c r="H7" s="40">
        <v>0</v>
      </c>
      <c r="I7" s="40">
        <v>0</v>
      </c>
      <c r="J7" s="41">
        <v>0</v>
      </c>
      <c r="K7" s="40">
        <v>15.300000000000001</v>
      </c>
      <c r="L7" s="40">
        <v>0</v>
      </c>
      <c r="M7" s="40">
        <v>0</v>
      </c>
      <c r="N7" s="40">
        <v>0</v>
      </c>
      <c r="O7" s="40">
        <v>0</v>
      </c>
      <c r="P7" s="40">
        <v>12</v>
      </c>
      <c r="Q7" s="40">
        <v>20.100000000000001</v>
      </c>
      <c r="R7" s="40">
        <v>0</v>
      </c>
      <c r="S7" s="40">
        <v>0</v>
      </c>
      <c r="T7" s="40">
        <v>0</v>
      </c>
      <c r="U7" s="40">
        <v>0</v>
      </c>
      <c r="V7" s="41">
        <v>6</v>
      </c>
    </row>
    <row r="8" ht="229.5" customHeight="1">
      <c r="B8" s="40">
        <v>2</v>
      </c>
      <c r="C8" s="40" t="s">
        <v>100</v>
      </c>
      <c r="D8" s="40" t="s">
        <v>97</v>
      </c>
      <c r="E8" s="40" t="s">
        <v>101</v>
      </c>
      <c r="F8" s="40">
        <v>23699.581900000001</v>
      </c>
      <c r="G8" s="40" t="s">
        <v>99</v>
      </c>
      <c r="H8" s="40">
        <v>0</v>
      </c>
      <c r="I8" s="40">
        <v>0</v>
      </c>
      <c r="J8" s="41">
        <v>0</v>
      </c>
      <c r="K8" s="40">
        <v>90</v>
      </c>
      <c r="L8" s="40">
        <v>0</v>
      </c>
      <c r="M8" s="40">
        <v>0</v>
      </c>
      <c r="N8" s="40">
        <v>0</v>
      </c>
      <c r="O8" s="40">
        <v>0</v>
      </c>
      <c r="P8" s="40"/>
      <c r="Q8" s="40">
        <v>149.80000000000001</v>
      </c>
      <c r="R8" s="40">
        <v>0</v>
      </c>
      <c r="S8" s="40">
        <v>0</v>
      </c>
      <c r="T8" s="40">
        <v>0</v>
      </c>
      <c r="U8" s="40">
        <v>0</v>
      </c>
      <c r="V8" s="41">
        <v>5</v>
      </c>
    </row>
    <row r="9" ht="28.5">
      <c r="B9" s="40">
        <v>3</v>
      </c>
      <c r="C9" s="40" t="s">
        <v>102</v>
      </c>
      <c r="D9" s="40" t="s">
        <v>97</v>
      </c>
      <c r="E9" s="40" t="s">
        <v>103</v>
      </c>
      <c r="F9" s="40">
        <v>9681</v>
      </c>
      <c r="G9" s="40" t="s">
        <v>99</v>
      </c>
      <c r="H9" s="40">
        <v>0</v>
      </c>
      <c r="I9" s="40">
        <v>0</v>
      </c>
      <c r="J9" s="41">
        <v>0</v>
      </c>
      <c r="K9" s="40">
        <v>64.400000000000006</v>
      </c>
      <c r="L9" s="40">
        <v>0</v>
      </c>
      <c r="M9" s="40">
        <v>0</v>
      </c>
      <c r="N9" s="40">
        <v>0</v>
      </c>
      <c r="O9" s="40">
        <v>0</v>
      </c>
      <c r="P9" s="40">
        <v>0</v>
      </c>
      <c r="Q9" s="40">
        <v>0</v>
      </c>
      <c r="R9" s="40">
        <v>0</v>
      </c>
      <c r="S9" s="40">
        <v>0</v>
      </c>
      <c r="T9" s="40">
        <v>0</v>
      </c>
      <c r="U9" s="40">
        <v>0</v>
      </c>
      <c r="V9" s="41">
        <v>4</v>
      </c>
    </row>
    <row r="10" ht="28.5">
      <c r="B10" s="40">
        <v>4</v>
      </c>
      <c r="C10" s="40" t="s">
        <v>104</v>
      </c>
      <c r="D10" s="40" t="s">
        <v>97</v>
      </c>
      <c r="E10" s="40" t="s">
        <v>105</v>
      </c>
      <c r="F10" s="40">
        <v>20064</v>
      </c>
      <c r="G10" s="40" t="s">
        <v>99</v>
      </c>
      <c r="H10" s="40">
        <v>0</v>
      </c>
      <c r="I10" s="40">
        <v>0</v>
      </c>
      <c r="J10" s="41">
        <v>0</v>
      </c>
      <c r="K10" s="40">
        <v>40</v>
      </c>
      <c r="L10" s="40">
        <v>0</v>
      </c>
      <c r="M10" s="40">
        <v>0</v>
      </c>
      <c r="N10" s="40">
        <v>0</v>
      </c>
      <c r="O10" s="40">
        <v>0</v>
      </c>
      <c r="P10" s="40">
        <v>7</v>
      </c>
      <c r="Q10" s="40">
        <v>140</v>
      </c>
      <c r="R10" s="40">
        <v>0</v>
      </c>
      <c r="S10" s="40">
        <v>0</v>
      </c>
      <c r="T10" s="40">
        <v>0</v>
      </c>
      <c r="U10" s="40">
        <v>0</v>
      </c>
      <c r="V10" s="41">
        <v>6</v>
      </c>
    </row>
    <row r="11" ht="28.5">
      <c r="B11" s="40">
        <v>5</v>
      </c>
      <c r="C11" s="40" t="s">
        <v>106</v>
      </c>
      <c r="D11" s="40" t="s">
        <v>97</v>
      </c>
      <c r="E11" s="40" t="s">
        <v>107</v>
      </c>
      <c r="F11" s="40">
        <v>26026</v>
      </c>
      <c r="G11" s="40" t="s">
        <v>99</v>
      </c>
      <c r="H11" s="40">
        <v>0</v>
      </c>
      <c r="I11" s="40">
        <v>0</v>
      </c>
      <c r="J11" s="41">
        <v>0</v>
      </c>
      <c r="K11" s="40">
        <v>64.900000000000006</v>
      </c>
      <c r="L11" s="40">
        <v>1</v>
      </c>
      <c r="M11" s="40">
        <v>0</v>
      </c>
      <c r="N11" s="40">
        <v>0</v>
      </c>
      <c r="O11" s="40">
        <v>0</v>
      </c>
      <c r="P11" s="40">
        <v>18.100000000000001</v>
      </c>
      <c r="Q11" s="40">
        <v>143.69999999999999</v>
      </c>
      <c r="R11" s="40">
        <v>0</v>
      </c>
      <c r="S11" s="40">
        <v>1</v>
      </c>
      <c r="T11" s="40">
        <v>0</v>
      </c>
      <c r="U11" s="40">
        <v>0</v>
      </c>
      <c r="V11" s="41">
        <v>5</v>
      </c>
    </row>
    <row r="12" ht="28.5">
      <c r="B12" s="40">
        <v>6</v>
      </c>
      <c r="C12" s="40" t="s">
        <v>108</v>
      </c>
      <c r="D12" s="40" t="s">
        <v>97</v>
      </c>
      <c r="E12" s="40" t="s">
        <v>109</v>
      </c>
      <c r="F12" s="40">
        <v>24331</v>
      </c>
      <c r="G12" s="40" t="s">
        <v>99</v>
      </c>
      <c r="H12" s="40">
        <v>0</v>
      </c>
      <c r="I12" s="40">
        <v>0</v>
      </c>
      <c r="J12" s="41">
        <v>0</v>
      </c>
      <c r="K12" s="40"/>
      <c r="L12" s="40">
        <v>0</v>
      </c>
      <c r="M12" s="40">
        <v>0</v>
      </c>
      <c r="N12" s="40">
        <v>0</v>
      </c>
      <c r="O12" s="40">
        <v>0</v>
      </c>
      <c r="P12" s="40"/>
      <c r="Q12" s="40">
        <v>7.5</v>
      </c>
      <c r="R12" s="40">
        <v>3</v>
      </c>
      <c r="S12" s="40">
        <v>0</v>
      </c>
      <c r="T12" s="40">
        <v>0</v>
      </c>
      <c r="U12" s="40">
        <v>0</v>
      </c>
      <c r="V12" s="41">
        <v>0</v>
      </c>
    </row>
    <row r="13" ht="71.25">
      <c r="B13" s="40">
        <v>7</v>
      </c>
      <c r="C13" s="40" t="s">
        <v>110</v>
      </c>
      <c r="D13" s="40" t="s">
        <v>97</v>
      </c>
      <c r="E13" s="40" t="s">
        <v>111</v>
      </c>
      <c r="F13" s="40">
        <v>32042.452099999999</v>
      </c>
      <c r="G13" s="40" t="s">
        <v>99</v>
      </c>
      <c r="H13" s="40">
        <v>1</v>
      </c>
      <c r="I13" s="40">
        <v>5</v>
      </c>
      <c r="J13" s="41">
        <v>0</v>
      </c>
      <c r="K13" s="40">
        <v>160</v>
      </c>
      <c r="L13" s="40">
        <v>4</v>
      </c>
      <c r="M13" s="40">
        <v>0</v>
      </c>
      <c r="N13" s="40">
        <v>0</v>
      </c>
      <c r="O13" s="40">
        <v>0.20000000000000001</v>
      </c>
      <c r="P13" s="40">
        <v>39.299999999999997</v>
      </c>
      <c r="Q13" s="40">
        <v>266.19999999999999</v>
      </c>
      <c r="R13" s="40">
        <v>6</v>
      </c>
      <c r="S13" s="40">
        <v>1</v>
      </c>
      <c r="T13" s="40">
        <v>0</v>
      </c>
      <c r="U13" s="40">
        <v>0</v>
      </c>
      <c r="V13" s="41">
        <v>10</v>
      </c>
    </row>
    <row r="14" ht="28.5">
      <c r="B14" s="40">
        <v>8</v>
      </c>
      <c r="C14" s="40" t="s">
        <v>112</v>
      </c>
      <c r="D14" s="40" t="s">
        <v>97</v>
      </c>
      <c r="E14" s="40" t="s">
        <v>113</v>
      </c>
      <c r="F14" s="40">
        <v>21467</v>
      </c>
      <c r="G14" s="40" t="s">
        <v>99</v>
      </c>
      <c r="H14" s="41">
        <v>0</v>
      </c>
      <c r="I14" s="40">
        <v>5</v>
      </c>
      <c r="J14" s="41">
        <v>0</v>
      </c>
      <c r="K14" s="40">
        <v>25.600000000000001</v>
      </c>
      <c r="L14" s="40">
        <v>2</v>
      </c>
      <c r="M14" s="40">
        <v>0</v>
      </c>
      <c r="N14" s="40">
        <v>0</v>
      </c>
      <c r="O14" s="40">
        <v>0</v>
      </c>
      <c r="P14" s="40"/>
      <c r="Q14" s="40">
        <v>120.8</v>
      </c>
      <c r="R14" s="40">
        <v>0</v>
      </c>
      <c r="S14" s="40">
        <v>0</v>
      </c>
      <c r="T14" s="40">
        <v>0</v>
      </c>
      <c r="U14" s="40">
        <v>0</v>
      </c>
      <c r="V14" s="41">
        <v>8</v>
      </c>
    </row>
    <row r="15" ht="57">
      <c r="B15" s="40">
        <v>9</v>
      </c>
      <c r="C15" s="40" t="s">
        <v>114</v>
      </c>
      <c r="D15" s="40" t="s">
        <v>97</v>
      </c>
      <c r="E15" s="40" t="s">
        <v>115</v>
      </c>
      <c r="F15" s="40">
        <v>49730.699999999997</v>
      </c>
      <c r="G15" s="40" t="s">
        <v>99</v>
      </c>
      <c r="H15" s="41">
        <v>0</v>
      </c>
      <c r="I15" s="41">
        <v>0</v>
      </c>
      <c r="J15" s="41">
        <v>0</v>
      </c>
      <c r="K15" s="40">
        <v>39.799999999999997</v>
      </c>
      <c r="L15" s="40">
        <v>0</v>
      </c>
      <c r="M15" s="40">
        <v>0</v>
      </c>
      <c r="N15" s="40">
        <v>0</v>
      </c>
      <c r="O15" s="40">
        <v>0</v>
      </c>
      <c r="P15" s="40">
        <v>323.60000000000002</v>
      </c>
      <c r="Q15" s="40">
        <v>196.90000000000001</v>
      </c>
      <c r="R15" s="40">
        <v>0</v>
      </c>
      <c r="S15" s="40">
        <v>0</v>
      </c>
      <c r="T15" s="40">
        <v>0</v>
      </c>
      <c r="U15" s="40">
        <v>0</v>
      </c>
      <c r="V15" s="41">
        <v>0</v>
      </c>
    </row>
    <row r="16" ht="71.25">
      <c r="B16" s="40">
        <v>10</v>
      </c>
      <c r="C16" s="40" t="s">
        <v>96</v>
      </c>
      <c r="D16" s="40" t="s">
        <v>116</v>
      </c>
      <c r="E16" s="40" t="s">
        <v>117</v>
      </c>
      <c r="F16" s="40">
        <v>3.9100000000000001</v>
      </c>
      <c r="G16" s="40" t="s">
        <v>118</v>
      </c>
      <c r="H16" s="41">
        <v>0</v>
      </c>
      <c r="I16" s="41">
        <v>0</v>
      </c>
      <c r="J16" s="41">
        <v>0</v>
      </c>
      <c r="K16" s="41">
        <v>0</v>
      </c>
      <c r="L16" s="41">
        <v>0</v>
      </c>
      <c r="M16" s="41">
        <v>0</v>
      </c>
      <c r="N16" s="41">
        <v>0</v>
      </c>
      <c r="O16" s="41">
        <v>0</v>
      </c>
      <c r="P16" s="41">
        <v>0</v>
      </c>
      <c r="Q16" s="41">
        <v>0</v>
      </c>
      <c r="R16" s="41">
        <v>0</v>
      </c>
      <c r="S16" s="41">
        <v>0</v>
      </c>
      <c r="T16" s="41">
        <v>0</v>
      </c>
      <c r="U16" s="41">
        <v>0</v>
      </c>
      <c r="V16" s="41">
        <v>0</v>
      </c>
    </row>
    <row r="17" ht="30">
      <c r="B17" s="40">
        <v>11</v>
      </c>
      <c r="C17" s="40" t="s">
        <v>106</v>
      </c>
      <c r="D17" s="42" t="s">
        <v>116</v>
      </c>
      <c r="E17" s="40" t="s">
        <v>119</v>
      </c>
      <c r="F17" s="40">
        <v>0.23000000000000001</v>
      </c>
      <c r="G17" s="42" t="s">
        <v>118</v>
      </c>
      <c r="H17" s="41">
        <v>0</v>
      </c>
      <c r="I17" s="41">
        <v>0</v>
      </c>
      <c r="J17" s="41">
        <v>0</v>
      </c>
      <c r="K17" s="41">
        <v>0</v>
      </c>
      <c r="L17" s="41">
        <v>0</v>
      </c>
      <c r="M17" s="41">
        <v>0</v>
      </c>
      <c r="N17" s="41">
        <v>0</v>
      </c>
      <c r="O17" s="41">
        <v>0</v>
      </c>
      <c r="P17" s="41">
        <v>0</v>
      </c>
      <c r="Q17" s="41">
        <v>0</v>
      </c>
      <c r="R17" s="41">
        <v>0</v>
      </c>
      <c r="S17" s="41">
        <v>0</v>
      </c>
      <c r="T17" s="41">
        <v>0</v>
      </c>
      <c r="U17" s="41">
        <v>0</v>
      </c>
      <c r="V17" s="41">
        <v>0</v>
      </c>
    </row>
    <row r="18" ht="44.25" customHeight="1">
      <c r="B18" s="40">
        <v>12</v>
      </c>
      <c r="C18" s="40" t="s">
        <v>114</v>
      </c>
      <c r="D18" s="43"/>
      <c r="E18" s="40" t="s">
        <v>120</v>
      </c>
      <c r="F18" s="40">
        <v>5.0000000000000003e-002</v>
      </c>
      <c r="G18" s="43"/>
      <c r="H18" s="41">
        <v>0</v>
      </c>
      <c r="I18" s="41">
        <v>0</v>
      </c>
      <c r="J18" s="41">
        <v>0</v>
      </c>
      <c r="K18" s="41">
        <v>0</v>
      </c>
      <c r="L18" s="41">
        <v>0</v>
      </c>
      <c r="M18" s="41">
        <v>0</v>
      </c>
      <c r="N18" s="41">
        <v>0</v>
      </c>
      <c r="O18" s="41">
        <v>0</v>
      </c>
      <c r="P18" s="41">
        <v>0</v>
      </c>
      <c r="Q18" s="41">
        <v>0</v>
      </c>
      <c r="R18" s="41">
        <v>0</v>
      </c>
      <c r="S18" s="41">
        <v>0</v>
      </c>
      <c r="T18" s="41">
        <v>0</v>
      </c>
      <c r="U18" s="41">
        <v>0</v>
      </c>
      <c r="V18" s="41">
        <v>0</v>
      </c>
    </row>
    <row r="19" ht="75.75" customHeight="1">
      <c r="B19" s="40">
        <v>13</v>
      </c>
      <c r="C19" s="40" t="s">
        <v>114</v>
      </c>
      <c r="D19" s="40" t="s">
        <v>116</v>
      </c>
      <c r="E19" s="40" t="s">
        <v>121</v>
      </c>
      <c r="F19" s="40">
        <v>0.25</v>
      </c>
      <c r="G19" s="40" t="s">
        <v>118</v>
      </c>
      <c r="H19" s="41">
        <v>0</v>
      </c>
      <c r="I19" s="41">
        <v>0</v>
      </c>
      <c r="J19" s="41">
        <v>0</v>
      </c>
      <c r="K19" s="41">
        <v>0</v>
      </c>
      <c r="L19" s="41">
        <v>0</v>
      </c>
      <c r="M19" s="41">
        <v>0</v>
      </c>
      <c r="N19" s="41">
        <v>0</v>
      </c>
      <c r="O19" s="41">
        <v>0</v>
      </c>
      <c r="P19" s="41">
        <v>0</v>
      </c>
      <c r="Q19" s="41">
        <v>0</v>
      </c>
      <c r="R19" s="41">
        <v>0</v>
      </c>
      <c r="S19" s="41">
        <v>0</v>
      </c>
      <c r="T19" s="41">
        <v>0</v>
      </c>
      <c r="U19" s="41">
        <v>0</v>
      </c>
      <c r="V19" s="41">
        <v>0</v>
      </c>
    </row>
    <row r="20" ht="192.75" customHeight="1">
      <c r="B20" s="40">
        <v>14</v>
      </c>
      <c r="C20" s="40" t="s">
        <v>100</v>
      </c>
      <c r="D20" s="42" t="s">
        <v>122</v>
      </c>
      <c r="E20" s="40" t="s">
        <v>123</v>
      </c>
      <c r="F20" s="40">
        <v>4.4180999999999999</v>
      </c>
      <c r="G20" s="42" t="s">
        <v>118</v>
      </c>
      <c r="H20" s="41">
        <v>0</v>
      </c>
      <c r="I20" s="41">
        <v>0</v>
      </c>
      <c r="J20" s="41">
        <v>0</v>
      </c>
      <c r="K20" s="41">
        <v>0</v>
      </c>
      <c r="L20" s="41">
        <v>0</v>
      </c>
      <c r="M20" s="41">
        <v>0</v>
      </c>
      <c r="N20" s="41">
        <v>0</v>
      </c>
      <c r="O20" s="41">
        <v>0</v>
      </c>
      <c r="P20" s="41">
        <v>0</v>
      </c>
      <c r="Q20" s="41">
        <v>0</v>
      </c>
      <c r="R20" s="41">
        <v>0</v>
      </c>
      <c r="S20" s="41">
        <v>0</v>
      </c>
      <c r="T20" s="41">
        <v>0</v>
      </c>
      <c r="U20" s="41">
        <v>0</v>
      </c>
      <c r="V20" s="41">
        <v>0</v>
      </c>
    </row>
    <row r="21" ht="57">
      <c r="B21" s="40">
        <v>15</v>
      </c>
      <c r="C21" s="40" t="s">
        <v>110</v>
      </c>
      <c r="D21" s="43"/>
      <c r="E21" s="40" t="s">
        <v>124</v>
      </c>
      <c r="F21" s="40">
        <v>1.5479000000000001</v>
      </c>
      <c r="G21" s="43"/>
      <c r="H21" s="41">
        <v>0</v>
      </c>
      <c r="I21" s="41">
        <v>0</v>
      </c>
      <c r="J21" s="41">
        <v>0</v>
      </c>
      <c r="K21" s="41">
        <v>0</v>
      </c>
      <c r="L21" s="41">
        <v>0</v>
      </c>
      <c r="M21" s="41">
        <v>0</v>
      </c>
      <c r="N21" s="41">
        <v>0</v>
      </c>
      <c r="O21" s="41">
        <v>0</v>
      </c>
      <c r="P21" s="41">
        <v>0</v>
      </c>
      <c r="Q21" s="41">
        <v>0</v>
      </c>
      <c r="R21" s="41">
        <v>0</v>
      </c>
      <c r="S21" s="41">
        <v>0</v>
      </c>
      <c r="T21" s="41">
        <v>0</v>
      </c>
      <c r="U21" s="41">
        <v>0</v>
      </c>
      <c r="V21" s="41">
        <v>0</v>
      </c>
    </row>
    <row r="22" ht="28.5">
      <c r="B22" s="40"/>
      <c r="C22" s="44" t="s">
        <v>125</v>
      </c>
      <c r="D22" s="40"/>
      <c r="E22" s="40"/>
      <c r="F22" s="21">
        <f>SUM(F7:F21)</f>
        <v>218663.23000000004</v>
      </c>
      <c r="G22" s="21">
        <f t="shared" ref="G22:V22" si="0">SUM(G7:G21)</f>
        <v>0</v>
      </c>
      <c r="H22" s="21">
        <f t="shared" si="0"/>
        <v>1</v>
      </c>
      <c r="I22" s="21">
        <f t="shared" si="0"/>
        <v>10</v>
      </c>
      <c r="J22" s="21">
        <f t="shared" si="0"/>
        <v>0</v>
      </c>
      <c r="K22" s="21">
        <f t="shared" si="0"/>
        <v>500.00000000000006</v>
      </c>
      <c r="L22" s="21">
        <f t="shared" si="0"/>
        <v>7</v>
      </c>
      <c r="M22" s="21">
        <f t="shared" si="0"/>
        <v>0</v>
      </c>
      <c r="N22" s="21">
        <f t="shared" si="0"/>
        <v>0</v>
      </c>
      <c r="O22" s="21">
        <f t="shared" si="0"/>
        <v>0.20000000000000001</v>
      </c>
      <c r="P22" s="21">
        <f t="shared" si="0"/>
        <v>400</v>
      </c>
      <c r="Q22" s="21">
        <f t="shared" si="0"/>
        <v>1045</v>
      </c>
      <c r="R22" s="21">
        <f t="shared" si="0"/>
        <v>9</v>
      </c>
      <c r="S22" s="21">
        <f t="shared" si="0"/>
        <v>2</v>
      </c>
      <c r="T22" s="21">
        <f t="shared" si="0"/>
        <v>0</v>
      </c>
      <c r="U22" s="21">
        <f t="shared" si="0"/>
        <v>0</v>
      </c>
      <c r="V22" s="21">
        <f t="shared" si="0"/>
        <v>44</v>
      </c>
    </row>
  </sheetData>
  <mergeCells count="13">
    <mergeCell ref="B2:U2"/>
    <mergeCell ref="B3:B5"/>
    <mergeCell ref="C3:C5"/>
    <mergeCell ref="D3:D5"/>
    <mergeCell ref="E3:E5"/>
    <mergeCell ref="F3:F5"/>
    <mergeCell ref="G3:G5"/>
    <mergeCell ref="H3:U3"/>
    <mergeCell ref="H4:J4"/>
    <mergeCell ref="D17:D18"/>
    <mergeCell ref="G17:G18"/>
    <mergeCell ref="D20:D21"/>
    <mergeCell ref="G20:G21"/>
  </mergeCells>
  <printOptions headings="0" gridLines="0"/>
  <pageMargins left="0.70866141732283472" right="0.70866141732283472" top="0.74803149606299213" bottom="0.74803149606299213" header="0.31496062992125984" footer="0.31496062992125984"/>
  <pageSetup paperSize="9" scale="39" fitToWidth="1" fitToHeight="1" pageOrder="downThenOver" orientation="landscape"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E55" activeCellId="0" sqref="E55"/>
    </sheetView>
  </sheetViews>
  <sheetFormatPr defaultRowHeight="14.25"/>
  <cols>
    <col customWidth="1" min="2" max="2" style="45" width="7.5703125"/>
    <col customWidth="1" min="3" max="3" style="45" width="20.7109375"/>
    <col customWidth="1" min="4" max="4" style="45" width="36.42578125"/>
    <col customWidth="1" min="5" max="5" style="45" width="101"/>
    <col customWidth="1" min="6" max="6" style="45" width="8.85546875"/>
    <col customWidth="1" min="7" max="7" style="45" width="9.42578125"/>
    <col min="8" max="8" style="45" width="9.140625"/>
    <col customWidth="1" min="9" max="9" width="3.5703125"/>
    <col customWidth="1" min="10" max="10" width="9"/>
  </cols>
  <sheetData>
    <row r="1">
      <c r="E1" s="46"/>
    </row>
    <row r="2">
      <c r="E2" s="46"/>
    </row>
    <row r="3" ht="42" customHeight="1">
      <c r="B3" s="1" t="s">
        <v>126</v>
      </c>
      <c r="C3" s="1"/>
      <c r="D3" s="1"/>
      <c r="E3" s="1"/>
      <c r="F3" s="1"/>
      <c r="G3" s="1"/>
      <c r="H3" s="1"/>
    </row>
    <row r="4">
      <c r="E4" s="47"/>
    </row>
    <row r="5" ht="99.75">
      <c r="B5" s="4" t="s">
        <v>127</v>
      </c>
      <c r="C5" s="4" t="s">
        <v>2</v>
      </c>
      <c r="D5" s="4" t="s">
        <v>128</v>
      </c>
      <c r="E5" s="5" t="s">
        <v>129</v>
      </c>
      <c r="F5" s="4" t="s">
        <v>130</v>
      </c>
      <c r="G5" s="4" t="s">
        <v>131</v>
      </c>
      <c r="H5" s="4" t="s">
        <v>132</v>
      </c>
    </row>
    <row r="6">
      <c r="B6" s="4" t="s">
        <v>43</v>
      </c>
      <c r="C6" s="4">
        <v>1</v>
      </c>
      <c r="D6" s="4">
        <v>2</v>
      </c>
      <c r="E6" s="7"/>
      <c r="F6" s="4">
        <v>4</v>
      </c>
      <c r="G6" s="4">
        <v>5</v>
      </c>
      <c r="H6" s="4">
        <v>6</v>
      </c>
    </row>
    <row r="7" s="45" customFormat="1" ht="15" customHeight="1">
      <c r="B7" s="40"/>
      <c r="C7" s="40"/>
      <c r="D7" s="40"/>
      <c r="E7" s="40"/>
      <c r="F7" s="40"/>
      <c r="G7" s="40"/>
      <c r="H7" s="40"/>
    </row>
    <row r="8" s="45" customFormat="1">
      <c r="B8" s="40">
        <v>1</v>
      </c>
      <c r="C8" s="40" t="s">
        <v>96</v>
      </c>
      <c r="D8" s="40" t="s">
        <v>133</v>
      </c>
      <c r="E8" s="40" t="s">
        <v>134</v>
      </c>
      <c r="F8" s="40">
        <v>2</v>
      </c>
      <c r="G8" s="40" t="s">
        <v>92</v>
      </c>
      <c r="H8" s="40"/>
    </row>
    <row r="9" s="45" customFormat="1" ht="15" customHeight="1">
      <c r="B9" s="40">
        <v>2</v>
      </c>
      <c r="C9" s="40" t="s">
        <v>112</v>
      </c>
      <c r="D9" s="40" t="s">
        <v>133</v>
      </c>
      <c r="E9" s="40" t="s">
        <v>135</v>
      </c>
      <c r="F9" s="40">
        <v>1</v>
      </c>
      <c r="G9" s="40" t="s">
        <v>92</v>
      </c>
      <c r="H9" s="40"/>
    </row>
    <row r="10" s="45" customFormat="1" ht="15" customHeight="1">
      <c r="B10" s="40">
        <v>3</v>
      </c>
      <c r="C10" s="40" t="s">
        <v>96</v>
      </c>
      <c r="D10" s="40" t="s">
        <v>136</v>
      </c>
      <c r="E10" s="48" t="s">
        <v>137</v>
      </c>
      <c r="F10" s="49">
        <v>7.7999999999999998</v>
      </c>
      <c r="G10" s="40" t="s">
        <v>95</v>
      </c>
      <c r="H10" s="40"/>
    </row>
    <row r="11" s="45" customFormat="1">
      <c r="B11" s="40">
        <v>4</v>
      </c>
      <c r="C11" s="50" t="s">
        <v>104</v>
      </c>
      <c r="D11" s="40" t="s">
        <v>136</v>
      </c>
      <c r="E11" s="48" t="s">
        <v>138</v>
      </c>
      <c r="F11" s="49">
        <v>7</v>
      </c>
      <c r="G11" s="40" t="s">
        <v>95</v>
      </c>
      <c r="H11" s="40"/>
    </row>
    <row r="12" s="45" customFormat="1">
      <c r="B12" s="40">
        <v>5</v>
      </c>
      <c r="C12" s="50" t="s">
        <v>106</v>
      </c>
      <c r="D12" s="40" t="s">
        <v>136</v>
      </c>
      <c r="E12" s="48" t="s">
        <v>139</v>
      </c>
      <c r="F12" s="49">
        <v>18.100000000000001</v>
      </c>
      <c r="G12" s="40" t="s">
        <v>95</v>
      </c>
      <c r="H12" s="40"/>
    </row>
    <row r="13" s="45" customFormat="1" ht="85.5">
      <c r="B13" s="40">
        <v>6</v>
      </c>
      <c r="C13" s="40" t="s">
        <v>114</v>
      </c>
      <c r="D13" s="40" t="s">
        <v>136</v>
      </c>
      <c r="E13" s="48" t="s">
        <v>140</v>
      </c>
      <c r="F13" s="49">
        <v>327</v>
      </c>
      <c r="G13" s="40" t="s">
        <v>95</v>
      </c>
      <c r="H13" s="40"/>
    </row>
    <row r="14" s="45" customFormat="1">
      <c r="B14" s="40">
        <v>7</v>
      </c>
      <c r="C14" s="50" t="s">
        <v>110</v>
      </c>
      <c r="D14" s="40" t="s">
        <v>136</v>
      </c>
      <c r="E14" s="48" t="s">
        <v>141</v>
      </c>
      <c r="F14" s="49">
        <v>40.100000000000001</v>
      </c>
      <c r="G14" s="40" t="s">
        <v>95</v>
      </c>
      <c r="H14" s="40"/>
    </row>
    <row r="15" s="45" customFormat="1">
      <c r="B15" s="40">
        <v>8</v>
      </c>
      <c r="C15" s="40" t="s">
        <v>110</v>
      </c>
      <c r="D15" s="40" t="s">
        <v>142</v>
      </c>
      <c r="E15" s="50" t="s">
        <v>143</v>
      </c>
      <c r="F15" s="50">
        <v>1</v>
      </c>
      <c r="G15" s="40" t="s">
        <v>91</v>
      </c>
      <c r="H15" s="40"/>
    </row>
    <row r="16" s="45" customFormat="1">
      <c r="B16" s="40">
        <v>9</v>
      </c>
      <c r="C16" s="40" t="s">
        <v>110</v>
      </c>
      <c r="D16" s="40" t="s">
        <v>144</v>
      </c>
      <c r="E16" s="50" t="s">
        <v>145</v>
      </c>
      <c r="F16" s="50">
        <v>5</v>
      </c>
      <c r="G16" s="40" t="s">
        <v>91</v>
      </c>
      <c r="H16" s="40"/>
    </row>
    <row r="17" s="45" customFormat="1">
      <c r="B17" s="40">
        <v>10</v>
      </c>
      <c r="C17" s="40" t="s">
        <v>106</v>
      </c>
      <c r="D17" s="40" t="s">
        <v>144</v>
      </c>
      <c r="E17" s="50" t="s">
        <v>146</v>
      </c>
      <c r="F17" s="49">
        <v>5</v>
      </c>
      <c r="G17" s="40" t="s">
        <v>91</v>
      </c>
      <c r="H17" s="40"/>
    </row>
    <row r="18" s="51" customFormat="1">
      <c r="B18" s="40">
        <v>11</v>
      </c>
      <c r="C18" s="52" t="s">
        <v>100</v>
      </c>
      <c r="D18" s="52" t="s">
        <v>147</v>
      </c>
      <c r="E18" s="49" t="s">
        <v>148</v>
      </c>
      <c r="F18" s="49">
        <v>5</v>
      </c>
      <c r="G18" s="52" t="s">
        <v>92</v>
      </c>
      <c r="H18" s="52"/>
    </row>
    <row r="19" s="51" customFormat="1">
      <c r="B19" s="40">
        <v>12</v>
      </c>
      <c r="C19" s="52" t="s">
        <v>96</v>
      </c>
      <c r="D19" s="52" t="s">
        <v>147</v>
      </c>
      <c r="E19" s="49" t="s">
        <v>149</v>
      </c>
      <c r="F19" s="49">
        <v>4</v>
      </c>
      <c r="G19" s="52" t="s">
        <v>92</v>
      </c>
      <c r="H19" s="52"/>
    </row>
    <row r="20" s="51" customFormat="1">
      <c r="B20" s="40">
        <v>13</v>
      </c>
      <c r="C20" s="52" t="s">
        <v>114</v>
      </c>
      <c r="D20" s="52" t="s">
        <v>147</v>
      </c>
      <c r="E20" s="49" t="s">
        <v>150</v>
      </c>
      <c r="F20" s="49">
        <v>4</v>
      </c>
      <c r="G20" s="52" t="s">
        <v>92</v>
      </c>
      <c r="H20" s="52"/>
    </row>
    <row r="21" s="51" customFormat="1" ht="28.5">
      <c r="B21" s="40">
        <v>14</v>
      </c>
      <c r="C21" s="52" t="s">
        <v>110</v>
      </c>
      <c r="D21" s="52" t="s">
        <v>147</v>
      </c>
      <c r="E21" s="49" t="s">
        <v>151</v>
      </c>
      <c r="F21" s="49">
        <v>10</v>
      </c>
      <c r="G21" s="52" t="s">
        <v>92</v>
      </c>
      <c r="H21" s="52"/>
    </row>
    <row r="22" s="51" customFormat="1">
      <c r="B22" s="40">
        <v>15</v>
      </c>
      <c r="C22" s="52" t="s">
        <v>104</v>
      </c>
      <c r="D22" s="52" t="s">
        <v>147</v>
      </c>
      <c r="E22" s="49" t="s">
        <v>152</v>
      </c>
      <c r="F22" s="49">
        <v>5</v>
      </c>
      <c r="G22" s="52" t="s">
        <v>92</v>
      </c>
      <c r="H22" s="52"/>
    </row>
    <row r="23" s="51" customFormat="1">
      <c r="B23" s="40">
        <v>16</v>
      </c>
      <c r="C23" s="52" t="s">
        <v>112</v>
      </c>
      <c r="D23" s="52" t="s">
        <v>147</v>
      </c>
      <c r="E23" s="50" t="s">
        <v>153</v>
      </c>
      <c r="F23" s="50">
        <v>4</v>
      </c>
      <c r="G23" s="52" t="s">
        <v>92</v>
      </c>
      <c r="H23" s="52"/>
    </row>
    <row r="24" s="51" customFormat="1">
      <c r="B24" s="40">
        <v>17</v>
      </c>
      <c r="C24" s="52" t="s">
        <v>102</v>
      </c>
      <c r="D24" s="52" t="s">
        <v>147</v>
      </c>
      <c r="E24" s="49" t="s">
        <v>154</v>
      </c>
      <c r="F24" s="49">
        <v>2</v>
      </c>
      <c r="G24" s="52" t="s">
        <v>92</v>
      </c>
      <c r="H24" s="52"/>
    </row>
    <row r="25" s="51" customFormat="1">
      <c r="B25" s="40">
        <v>18</v>
      </c>
      <c r="C25" s="50" t="s">
        <v>106</v>
      </c>
      <c r="D25" s="52" t="s">
        <v>147</v>
      </c>
      <c r="E25" s="49" t="s">
        <v>155</v>
      </c>
      <c r="F25" s="49">
        <v>6</v>
      </c>
      <c r="G25" s="52" t="s">
        <v>92</v>
      </c>
      <c r="H25" s="52"/>
    </row>
    <row r="26" s="51" customFormat="1">
      <c r="B26" s="40">
        <v>19</v>
      </c>
      <c r="C26" s="53" t="s">
        <v>104</v>
      </c>
      <c r="D26" s="53" t="s">
        <v>156</v>
      </c>
      <c r="E26" s="49" t="s">
        <v>157</v>
      </c>
      <c r="F26" s="49">
        <v>1</v>
      </c>
      <c r="G26" s="52" t="s">
        <v>92</v>
      </c>
      <c r="H26" s="52"/>
    </row>
    <row r="27" s="51" customFormat="1">
      <c r="B27" s="40">
        <v>20</v>
      </c>
      <c r="C27" s="53" t="s">
        <v>96</v>
      </c>
      <c r="D27" s="53" t="s">
        <v>156</v>
      </c>
      <c r="E27" s="49" t="s">
        <v>158</v>
      </c>
      <c r="F27" s="49">
        <v>1</v>
      </c>
      <c r="G27" s="52" t="s">
        <v>92</v>
      </c>
      <c r="H27" s="52"/>
    </row>
    <row r="28" s="51" customFormat="1">
      <c r="B28" s="40">
        <v>21</v>
      </c>
      <c r="C28" s="50" t="s">
        <v>100</v>
      </c>
      <c r="D28" s="53" t="s">
        <v>156</v>
      </c>
      <c r="E28" s="50" t="s">
        <v>159</v>
      </c>
      <c r="F28" s="50">
        <v>1</v>
      </c>
      <c r="G28" s="52" t="s">
        <v>92</v>
      </c>
      <c r="H28" s="52"/>
    </row>
    <row r="29" s="51" customFormat="1">
      <c r="B29" s="40">
        <v>22</v>
      </c>
      <c r="C29" s="50" t="s">
        <v>112</v>
      </c>
      <c r="D29" s="53" t="s">
        <v>156</v>
      </c>
      <c r="E29" s="50" t="s">
        <v>135</v>
      </c>
      <c r="F29" s="50">
        <v>1</v>
      </c>
      <c r="G29" s="52" t="s">
        <v>92</v>
      </c>
      <c r="H29" s="52"/>
    </row>
    <row r="30" s="45" customFormat="1" ht="58.5" customHeight="1">
      <c r="B30" s="40">
        <v>23</v>
      </c>
      <c r="C30" s="40" t="s">
        <v>96</v>
      </c>
      <c r="D30" s="40" t="s">
        <v>160</v>
      </c>
      <c r="E30" s="50" t="s">
        <v>161</v>
      </c>
      <c r="F30" s="50">
        <v>26</v>
      </c>
      <c r="G30" s="40" t="s">
        <v>91</v>
      </c>
      <c r="H30" s="40"/>
    </row>
    <row r="31" s="45" customFormat="1" ht="264" customHeight="1">
      <c r="B31" s="40">
        <v>24</v>
      </c>
      <c r="C31" s="40" t="s">
        <v>100</v>
      </c>
      <c r="D31" s="40" t="s">
        <v>160</v>
      </c>
      <c r="E31" s="50" t="s">
        <v>162</v>
      </c>
      <c r="F31" s="50">
        <v>162.19</v>
      </c>
      <c r="G31" s="40" t="s">
        <v>91</v>
      </c>
      <c r="H31" s="40"/>
    </row>
    <row r="32" ht="260.25" customHeight="1">
      <c r="B32" s="40">
        <v>25</v>
      </c>
      <c r="C32" s="40" t="s">
        <v>104</v>
      </c>
      <c r="D32" s="40" t="s">
        <v>160</v>
      </c>
      <c r="E32" s="54" t="s">
        <v>163</v>
      </c>
      <c r="F32" s="50">
        <v>98.409999999999997</v>
      </c>
      <c r="G32" s="40" t="s">
        <v>91</v>
      </c>
      <c r="H32" s="40"/>
      <c r="J32" s="45"/>
    </row>
    <row r="33" ht="192" customHeight="1">
      <c r="B33" s="40">
        <v>26</v>
      </c>
      <c r="C33" s="40" t="s">
        <v>106</v>
      </c>
      <c r="D33" s="40" t="s">
        <v>160</v>
      </c>
      <c r="E33" s="49" t="s">
        <v>164</v>
      </c>
      <c r="F33" s="49">
        <v>155.09999999999999</v>
      </c>
      <c r="G33" s="40" t="s">
        <v>91</v>
      </c>
      <c r="H33" s="40"/>
      <c r="J33" s="45"/>
    </row>
    <row r="34" ht="369.75" customHeight="1">
      <c r="B34" s="40">
        <v>27</v>
      </c>
      <c r="C34" s="40" t="s">
        <v>114</v>
      </c>
      <c r="D34" s="40" t="s">
        <v>160</v>
      </c>
      <c r="E34" s="55" t="s">
        <v>165</v>
      </c>
      <c r="F34" s="49">
        <v>384.20999999999998</v>
      </c>
      <c r="G34" s="40" t="s">
        <v>91</v>
      </c>
      <c r="H34" s="40"/>
      <c r="J34" s="45"/>
    </row>
    <row r="35" ht="409.5" customHeight="1">
      <c r="B35" s="40">
        <v>28</v>
      </c>
      <c r="C35" s="40" t="s">
        <v>110</v>
      </c>
      <c r="D35" s="40" t="s">
        <v>160</v>
      </c>
      <c r="E35" s="55" t="s">
        <v>166</v>
      </c>
      <c r="F35" s="49">
        <v>240.80000000000001</v>
      </c>
      <c r="G35" s="40" t="s">
        <v>91</v>
      </c>
      <c r="H35" s="40"/>
      <c r="J35" s="45"/>
    </row>
    <row r="36" ht="181.5" customHeight="1">
      <c r="B36" s="40">
        <v>29</v>
      </c>
      <c r="C36" s="40" t="s">
        <v>112</v>
      </c>
      <c r="D36" s="40" t="s">
        <v>160</v>
      </c>
      <c r="E36" s="50" t="s">
        <v>167</v>
      </c>
      <c r="F36" s="49">
        <v>108.09999999999999</v>
      </c>
      <c r="G36" s="40" t="s">
        <v>91</v>
      </c>
      <c r="H36" s="40"/>
      <c r="J36" s="45"/>
    </row>
    <row r="37">
      <c r="B37" s="40">
        <v>30</v>
      </c>
      <c r="C37" s="40" t="s">
        <v>104</v>
      </c>
      <c r="D37" s="40" t="s">
        <v>168</v>
      </c>
      <c r="E37" s="50" t="s">
        <v>169</v>
      </c>
      <c r="F37" s="50">
        <v>8</v>
      </c>
      <c r="G37" s="40" t="s">
        <v>91</v>
      </c>
      <c r="H37" s="40"/>
      <c r="J37" s="45"/>
    </row>
    <row r="38">
      <c r="B38" s="40">
        <v>31</v>
      </c>
      <c r="C38" s="40" t="s">
        <v>112</v>
      </c>
      <c r="D38" s="40" t="s">
        <v>168</v>
      </c>
      <c r="E38" s="50" t="s">
        <v>170</v>
      </c>
      <c r="F38" s="50">
        <v>8</v>
      </c>
      <c r="G38" s="40" t="s">
        <v>91</v>
      </c>
      <c r="H38" s="40"/>
      <c r="J38" s="45"/>
    </row>
    <row r="39" ht="39" customHeight="1">
      <c r="B39" s="40">
        <v>32</v>
      </c>
      <c r="C39" s="40" t="s">
        <v>110</v>
      </c>
      <c r="D39" s="40" t="s">
        <v>168</v>
      </c>
      <c r="E39" s="50" t="s">
        <v>171</v>
      </c>
      <c r="F39" s="50">
        <v>11.5</v>
      </c>
      <c r="G39" s="40" t="s">
        <v>91</v>
      </c>
      <c r="H39" s="40"/>
      <c r="J39" s="45"/>
    </row>
    <row r="40" ht="28.5">
      <c r="B40" s="40">
        <v>33</v>
      </c>
      <c r="C40" s="40" t="s">
        <v>100</v>
      </c>
      <c r="D40" s="40" t="s">
        <v>168</v>
      </c>
      <c r="E40" s="50" t="s">
        <v>172</v>
      </c>
      <c r="F40" s="50">
        <v>9</v>
      </c>
      <c r="G40" s="40" t="s">
        <v>91</v>
      </c>
      <c r="H40" s="40"/>
      <c r="J40" s="45"/>
    </row>
    <row r="41">
      <c r="B41" s="40">
        <v>34</v>
      </c>
      <c r="C41" s="40" t="s">
        <v>106</v>
      </c>
      <c r="D41" s="40" t="s">
        <v>168</v>
      </c>
      <c r="E41" s="56" t="s">
        <v>173</v>
      </c>
      <c r="F41" s="56">
        <v>8.5</v>
      </c>
      <c r="G41" s="40" t="s">
        <v>91</v>
      </c>
      <c r="H41" s="40"/>
      <c r="J41" s="45"/>
    </row>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row r="1165"/>
    <row r="1166"/>
    <row r="1167"/>
    <row r="1168"/>
    <row r="1169"/>
    <row r="1170"/>
    <row r="1171"/>
    <row r="1172"/>
    <row r="1173"/>
    <row r="1174"/>
    <row r="1175"/>
    <row r="1176"/>
    <row r="1177"/>
    <row r="1178"/>
    <row r="1179"/>
    <row r="1180"/>
    <row r="1181"/>
    <row r="1182"/>
    <row r="1183"/>
    <row r="1184"/>
    <row r="1185"/>
    <row r="1186"/>
    <row r="1187"/>
    <row r="1188"/>
    <row r="1189"/>
    <row r="1190"/>
    <row r="1191"/>
    <row r="1192"/>
    <row r="1193"/>
    <row r="1194"/>
    <row r="1195"/>
    <row r="1196"/>
    <row r="1197"/>
    <row r="1198"/>
    <row r="1199"/>
    <row r="1200"/>
    <row r="1201"/>
    <row r="1202"/>
    <row r="1203"/>
    <row r="1204"/>
    <row r="1205"/>
    <row r="1206"/>
    <row r="1207"/>
    <row r="1208"/>
    <row r="1209"/>
    <row r="1210"/>
    <row r="1211"/>
    <row r="1212"/>
    <row r="1213"/>
    <row r="1214"/>
    <row r="1215"/>
    <row r="1216"/>
    <row r="1217"/>
    <row r="1218"/>
    <row r="1219"/>
    <row r="1220"/>
    <row r="1221"/>
    <row r="1222"/>
    <row r="1223"/>
    <row r="1224"/>
    <row r="1225"/>
    <row r="1226"/>
    <row r="1227"/>
    <row r="1228"/>
    <row r="1229"/>
    <row r="1230"/>
    <row r="1231"/>
    <row r="1232"/>
    <row r="1233"/>
    <row r="1234"/>
    <row r="1235"/>
    <row r="1236"/>
    <row r="1237"/>
    <row r="1238"/>
    <row r="1239"/>
    <row r="1240"/>
    <row r="1241"/>
    <row r="1242"/>
    <row r="1243"/>
    <row r="1244"/>
    <row r="1245"/>
    <row r="1246"/>
    <row r="1247"/>
    <row r="1248"/>
    <row r="1249"/>
    <row r="1250"/>
    <row r="1251"/>
    <row r="1252"/>
    <row r="1253"/>
    <row r="1254"/>
    <row r="1255"/>
    <row r="1256"/>
    <row r="1257"/>
    <row r="1258"/>
    <row r="1259"/>
    <row r="1260"/>
    <row r="1261"/>
    <row r="1262"/>
    <row r="1263"/>
    <row r="1264"/>
    <row r="1265"/>
    <row r="1266"/>
    <row r="1267"/>
    <row r="1268"/>
    <row r="1269"/>
    <row r="1270"/>
    <row r="1271"/>
    <row r="1272"/>
    <row r="1273"/>
    <row r="1274"/>
    <row r="1275"/>
    <row r="1276"/>
    <row r="1277"/>
    <row r="1278"/>
    <row r="1279"/>
    <row r="1280"/>
    <row r="1281"/>
    <row r="1282"/>
    <row r="1283"/>
    <row r="1284"/>
    <row r="1285"/>
    <row r="1286"/>
    <row r="1287"/>
    <row r="1288"/>
    <row r="1289"/>
    <row r="1290"/>
    <row r="1291"/>
    <row r="1292"/>
    <row r="1293"/>
    <row r="1294"/>
    <row r="1295"/>
    <row r="1296"/>
    <row r="1297"/>
    <row r="1298"/>
    <row r="1299"/>
    <row r="1300"/>
    <row r="1301"/>
    <row r="1302"/>
    <row r="1303"/>
    <row r="1304"/>
    <row r="1305"/>
    <row r="1306"/>
    <row r="1307"/>
    <row r="1308"/>
    <row r="1309"/>
    <row r="1310"/>
    <row r="1311"/>
    <row r="1312"/>
    <row r="1313"/>
    <row r="1314"/>
    <row r="1315"/>
    <row r="1316"/>
    <row r="1317"/>
    <row r="1318"/>
    <row r="1319"/>
    <row r="1320"/>
    <row r="1321"/>
    <row r="1322"/>
    <row r="1323"/>
    <row r="1324"/>
    <row r="1325"/>
    <row r="1326"/>
    <row r="1327"/>
    <row r="1328"/>
    <row r="1329"/>
    <row r="1330"/>
    <row r="1331"/>
    <row r="1332"/>
    <row r="1333"/>
    <row r="1334"/>
    <row r="1335"/>
    <row r="1336"/>
    <row r="1337"/>
    <row r="1338"/>
    <row r="1339"/>
    <row r="1340"/>
    <row r="1341"/>
    <row r="1342"/>
    <row r="1343"/>
    <row r="1344"/>
    <row r="1345"/>
    <row r="1346"/>
    <row r="1347"/>
    <row r="1348"/>
    <row r="1349"/>
    <row r="1350"/>
    <row r="1351"/>
    <row r="1352"/>
    <row r="1353"/>
    <row r="1354"/>
    <row r="1355"/>
    <row r="1356"/>
    <row r="1357"/>
    <row r="1358"/>
    <row r="1359"/>
    <row r="1360"/>
    <row r="1361"/>
    <row r="1362"/>
    <row r="1363"/>
    <row r="1364"/>
    <row r="1365"/>
    <row r="1366"/>
    <row r="1367"/>
    <row r="1368"/>
    <row r="1369"/>
    <row r="1370"/>
    <row r="1371"/>
    <row r="1372"/>
    <row r="1373"/>
    <row r="1374"/>
    <row r="1375"/>
    <row r="1376"/>
    <row r="1377"/>
    <row r="1378"/>
    <row r="1379"/>
    <row r="1380"/>
    <row r="1381"/>
    <row r="1382"/>
    <row r="1383"/>
    <row r="1384"/>
    <row r="1385"/>
    <row r="1386"/>
    <row r="1387"/>
    <row r="1388"/>
    <row r="1389"/>
    <row r="1390"/>
    <row r="1391"/>
    <row r="1392"/>
    <row r="1393"/>
    <row r="1394"/>
    <row r="1395"/>
    <row r="1396"/>
    <row r="1397"/>
    <row r="1398"/>
    <row r="1399"/>
    <row r="1400"/>
    <row r="1401"/>
    <row r="1402"/>
    <row r="1403"/>
    <row r="1404"/>
    <row r="1405"/>
    <row r="1406"/>
    <row r="1407"/>
    <row r="1408"/>
    <row r="1409"/>
    <row r="1410"/>
    <row r="1411"/>
    <row r="1412"/>
    <row r="1413"/>
    <row r="1414"/>
    <row r="1415"/>
    <row r="1416"/>
    <row r="1417"/>
    <row r="1418"/>
    <row r="1419"/>
    <row r="1420"/>
    <row r="1421"/>
    <row r="1422"/>
    <row r="1423"/>
    <row r="1424"/>
    <row r="1425"/>
    <row r="1426"/>
    <row r="1427"/>
    <row r="1428"/>
    <row r="1429"/>
    <row r="1430"/>
    <row r="1431"/>
    <row r="1432"/>
    <row r="1433"/>
    <row r="1434"/>
    <row r="1435"/>
    <row r="1436"/>
    <row r="1437"/>
    <row r="1438"/>
    <row r="1439"/>
    <row r="1440"/>
    <row r="1441"/>
    <row r="1442"/>
    <row r="1443"/>
    <row r="1444"/>
    <row r="1445"/>
    <row r="1446"/>
    <row r="1447"/>
    <row r="1448"/>
    <row r="1449"/>
    <row r="1450"/>
    <row r="1451"/>
    <row r="1452"/>
    <row r="1453"/>
    <row r="1454"/>
    <row r="1455"/>
    <row r="1456"/>
    <row r="1457"/>
    <row r="1458"/>
    <row r="1459"/>
    <row r="1460"/>
    <row r="1461"/>
    <row r="1462"/>
    <row r="1463"/>
    <row r="1464"/>
    <row r="1465"/>
    <row r="1466"/>
    <row r="1467"/>
    <row r="1468"/>
    <row r="1469"/>
    <row r="1470"/>
    <row r="1471"/>
    <row r="1472"/>
    <row r="1473"/>
    <row r="1474"/>
    <row r="1475"/>
    <row r="1476"/>
    <row r="1477"/>
    <row r="1478"/>
    <row r="1479"/>
    <row r="1480"/>
    <row r="1481"/>
    <row r="1482"/>
    <row r="1483"/>
    <row r="1484"/>
    <row r="1485"/>
    <row r="1486"/>
    <row r="1487"/>
    <row r="1488"/>
    <row r="1489"/>
    <row r="1490"/>
    <row r="1491"/>
    <row r="1492"/>
    <row r="1493"/>
    <row r="1494"/>
    <row r="1495"/>
    <row r="1496"/>
    <row r="1497"/>
    <row r="1498"/>
    <row r="1499"/>
    <row r="1500"/>
    <row r="1501"/>
    <row r="1502"/>
    <row r="1503"/>
    <row r="1504"/>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row r="2009"/>
    <row r="2010"/>
    <row r="2011"/>
    <row r="2012"/>
    <row r="2013"/>
    <row r="2014"/>
    <row r="2015"/>
    <row r="2016"/>
    <row r="2017"/>
    <row r="2018"/>
    <row r="2019"/>
    <row r="2020"/>
    <row r="2021"/>
    <row r="2022"/>
    <row r="2023"/>
    <row r="2024"/>
    <row r="2025"/>
    <row r="2026"/>
    <row r="2027"/>
    <row r="2028"/>
    <row r="2029"/>
    <row r="2030"/>
    <row r="2031"/>
    <row r="2032"/>
    <row r="2033"/>
    <row r="2034"/>
    <row r="2035"/>
    <row r="2036"/>
    <row r="2037"/>
    <row r="2038"/>
    <row r="2039"/>
    <row r="2040"/>
    <row r="2041"/>
    <row r="2042"/>
    <row r="2043"/>
    <row r="2044"/>
    <row r="2045"/>
    <row r="2046"/>
    <row r="2047"/>
    <row r="2048"/>
    <row r="2049"/>
    <row r="2050"/>
    <row r="2051"/>
    <row r="2052"/>
    <row r="2053"/>
    <row r="2054"/>
    <row r="2055"/>
    <row r="2056"/>
    <row r="2057"/>
    <row r="2058"/>
    <row r="2059"/>
    <row r="2060"/>
    <row r="2061"/>
    <row r="2062"/>
    <row r="2063"/>
    <row r="2064"/>
    <row r="2065"/>
    <row r="2066"/>
    <row r="2067"/>
    <row r="2068"/>
    <row r="2069"/>
    <row r="2070"/>
    <row r="2071"/>
    <row r="2072"/>
    <row r="2073"/>
    <row r="2074"/>
    <row r="2075"/>
    <row r="2086"/>
    <row r="2087"/>
    <row r="2088"/>
    <row r="2089"/>
    <row r="2090"/>
    <row r="2091"/>
    <row r="2092"/>
    <row r="2093"/>
    <row r="2094"/>
    <row r="2095"/>
    <row r="2096"/>
    <row r="2097"/>
    <row r="2098"/>
    <row r="2099"/>
    <row r="2100"/>
    <row r="2101"/>
    <row r="2102"/>
    <row r="2103"/>
    <row r="2104"/>
    <row r="2105"/>
    <row r="2106"/>
    <row r="2107"/>
    <row r="2108"/>
    <row r="2109"/>
    <row r="2110"/>
    <row r="2111"/>
    <row r="2112"/>
    <row r="2113"/>
    <row r="2114"/>
    <row r="2115"/>
    <row r="2116"/>
    <row r="2117"/>
    <row r="2118"/>
    <row r="2119"/>
    <row r="2120"/>
    <row r="2121"/>
    <row r="2122"/>
    <row r="2123"/>
    <row r="2124"/>
    <row r="2125"/>
    <row r="2126"/>
    <row r="2127"/>
    <row r="2128"/>
    <row r="2129"/>
    <row r="2130"/>
    <row r="2131"/>
    <row r="2132"/>
    <row r="2133"/>
    <row r="2134"/>
    <row r="2135"/>
    <row r="2136"/>
    <row r="2137"/>
    <row r="2138"/>
    <row r="2139"/>
    <row r="2140"/>
    <row r="2141"/>
    <row r="2142"/>
    <row r="2143"/>
    <row r="2144"/>
    <row r="2145"/>
    <row r="2146"/>
    <row r="2147"/>
    <row r="2148"/>
    <row r="2149"/>
    <row r="2150"/>
    <row r="2151"/>
    <row r="2152"/>
    <row r="2153"/>
    <row r="2154"/>
    <row r="2155"/>
    <row r="2156"/>
    <row r="2157"/>
    <row r="2158"/>
    <row r="2159"/>
    <row r="2160"/>
    <row r="2161"/>
    <row r="2162"/>
    <row r="2163"/>
    <row r="2164"/>
    <row r="2165"/>
    <row r="2166"/>
    <row r="2167"/>
    <row r="2168"/>
    <row r="2169"/>
    <row r="2170"/>
    <row r="2171"/>
    <row r="2172"/>
    <row r="2173"/>
    <row r="2174"/>
    <row r="2175"/>
    <row r="2176"/>
    <row r="2177"/>
    <row r="2178"/>
    <row r="2179"/>
    <row r="2180"/>
    <row r="2181"/>
    <row r="2182"/>
    <row r="2183"/>
    <row r="2184"/>
    <row r="2185"/>
    <row r="2186"/>
    <row r="2187"/>
    <row r="2188"/>
    <row r="2189"/>
    <row r="2190"/>
    <row r="2191"/>
    <row r="2192"/>
    <row r="2193"/>
    <row r="2194"/>
    <row r="2195"/>
    <row r="2196"/>
    <row r="2197"/>
    <row r="2198"/>
    <row r="2199"/>
    <row r="2200"/>
    <row r="2201"/>
    <row r="2202"/>
    <row r="2203"/>
    <row r="2204"/>
    <row r="2205"/>
    <row r="2206"/>
    <row r="2207"/>
    <row r="2208"/>
    <row r="2209"/>
    <row r="2210"/>
    <row r="2211"/>
    <row r="2212"/>
    <row r="2213"/>
    <row r="2214"/>
    <row r="2215"/>
    <row r="2216"/>
    <row r="2217"/>
    <row r="2218"/>
    <row r="2219"/>
    <row r="2220"/>
    <row r="2221"/>
    <row r="2222"/>
    <row r="2223"/>
    <row r="2224"/>
    <row r="2225"/>
    <row r="2226"/>
    <row r="2227"/>
    <row r="2228"/>
    <row r="2229"/>
    <row r="2230"/>
    <row r="2231"/>
    <row r="2232"/>
    <row r="2233"/>
    <row r="2234"/>
    <row r="2235"/>
    <row r="2236"/>
    <row r="2237"/>
    <row r="2238"/>
    <row r="2239"/>
    <row r="2240"/>
    <row r="2241"/>
    <row r="2242"/>
    <row r="2243"/>
    <row r="2244"/>
    <row r="2245"/>
    <row r="2246"/>
    <row r="2247"/>
    <row r="2248"/>
    <row r="2249"/>
    <row r="2250"/>
    <row r="2251"/>
    <row r="2252"/>
    <row r="2253"/>
    <row r="2254"/>
    <row r="2255"/>
    <row r="2256"/>
    <row r="2257"/>
    <row r="2258"/>
    <row r="2259"/>
    <row r="2260"/>
    <row r="2261"/>
    <row r="2262"/>
    <row r="2263"/>
    <row r="2264"/>
    <row r="2265"/>
    <row r="2266"/>
    <row r="2267"/>
    <row r="2268"/>
    <row r="2269"/>
    <row r="2270"/>
    <row r="2271"/>
    <row r="2272"/>
    <row r="2273"/>
    <row r="2274"/>
    <row r="2275"/>
    <row r="2276"/>
    <row r="2277"/>
    <row r="2278"/>
    <row r="2279"/>
    <row r="2280"/>
    <row r="2281"/>
    <row r="2282"/>
    <row r="2283"/>
    <row r="2284"/>
    <row r="2285"/>
    <row r="2286"/>
    <row r="2287"/>
    <row r="2288"/>
    <row r="2289"/>
    <row r="2290"/>
    <row r="2291"/>
    <row r="2292"/>
    <row r="2293"/>
    <row r="2294"/>
    <row r="2295"/>
    <row r="2296"/>
    <row r="2297"/>
    <row r="2298"/>
    <row r="2299"/>
    <row r="2300"/>
    <row r="2301"/>
    <row r="2302"/>
    <row r="2303"/>
    <row r="2304"/>
    <row r="2305"/>
    <row r="2306"/>
    <row r="2307"/>
    <row r="2308"/>
    <row r="2309"/>
    <row r="2310"/>
    <row r="2311"/>
    <row r="2312"/>
    <row r="2313"/>
    <row r="2314"/>
    <row r="2315"/>
    <row r="2316"/>
    <row r="2317"/>
    <row r="2318"/>
    <row r="2319"/>
    <row r="2320"/>
    <row r="2321"/>
    <row r="2322"/>
    <row r="2323"/>
    <row r="2324"/>
    <row r="2325"/>
    <row r="2326"/>
    <row r="2327"/>
    <row r="2328"/>
    <row r="2329"/>
    <row r="2330"/>
    <row r="2331"/>
    <row r="2332"/>
    <row r="2333"/>
    <row r="2334"/>
    <row r="2335"/>
    <row r="2336"/>
    <row r="2337"/>
    <row r="2338"/>
    <row r="2339"/>
    <row r="2340"/>
    <row r="2341"/>
    <row r="2342"/>
    <row r="2343"/>
    <row r="2344"/>
    <row r="2345"/>
    <row r="2346"/>
    <row r="2347"/>
    <row r="2348"/>
    <row r="2349"/>
    <row r="2350"/>
    <row r="2351"/>
    <row r="2352"/>
    <row r="2353"/>
    <row r="2354"/>
    <row r="2355"/>
    <row r="2356"/>
    <row r="2357"/>
    <row r="2358"/>
    <row r="2359"/>
    <row r="2360"/>
    <row r="2361"/>
    <row r="2362"/>
    <row r="2363"/>
    <row r="2364"/>
    <row r="2365"/>
    <row r="2366"/>
    <row r="2367"/>
    <row r="2368"/>
    <row r="2369"/>
    <row r="2370"/>
    <row r="2371"/>
    <row r="2372"/>
    <row r="2373"/>
    <row r="2374"/>
    <row r="2375"/>
    <row r="2376"/>
    <row r="2377"/>
    <row r="2378"/>
    <row r="2379"/>
    <row r="2380"/>
    <row r="2381"/>
    <row r="2382"/>
    <row r="2383"/>
    <row r="2384"/>
    <row r="2385"/>
    <row r="2386"/>
    <row r="2387"/>
    <row r="2388"/>
    <row r="2389"/>
    <row r="2390"/>
    <row r="2391"/>
    <row r="2392"/>
    <row r="2393"/>
    <row r="2394"/>
    <row r="2395"/>
    <row r="2396"/>
    <row r="2397"/>
    <row r="2398"/>
    <row r="2399"/>
    <row r="2400"/>
    <row r="2401"/>
    <row r="2402"/>
    <row r="2403"/>
    <row r="2404"/>
    <row r="2405"/>
    <row r="2406"/>
    <row r="2407"/>
    <row r="2408"/>
    <row r="2409"/>
    <row r="2410"/>
    <row r="2411"/>
    <row r="2412"/>
    <row r="2413"/>
    <row r="2414"/>
    <row r="2415"/>
    <row r="2416"/>
    <row r="2417"/>
    <row r="2418"/>
    <row r="2419"/>
    <row r="2420"/>
    <row r="2421"/>
    <row r="2422"/>
    <row r="2423"/>
    <row r="2424"/>
    <row r="2425"/>
    <row r="2426"/>
    <row r="2427"/>
    <row r="2428"/>
    <row r="2429"/>
    <row r="2430"/>
    <row r="2431"/>
    <row r="2432"/>
    <row r="2433"/>
    <row r="2434"/>
    <row r="2435"/>
    <row r="2436"/>
    <row r="2437"/>
    <row r="2438"/>
    <row r="2439"/>
    <row r="2440"/>
    <row r="2441"/>
    <row r="2442"/>
    <row r="2443"/>
    <row r="2444"/>
    <row r="2445"/>
    <row r="2446"/>
    <row r="2447"/>
    <row r="2448"/>
    <row r="2449"/>
    <row r="2450"/>
    <row r="2451"/>
    <row r="2452"/>
    <row r="2453"/>
    <row r="2454"/>
    <row r="2455"/>
    <row r="2456"/>
    <row r="2457"/>
    <row r="2458"/>
    <row r="2459"/>
    <row r="2460"/>
    <row r="2461"/>
    <row r="2462"/>
    <row r="2463"/>
    <row r="2464"/>
    <row r="2465"/>
    <row r="2466"/>
    <row r="2467"/>
    <row r="2468"/>
    <row r="2469"/>
    <row r="2470"/>
    <row r="2471"/>
    <row r="2472"/>
    <row r="2473"/>
    <row r="2474"/>
    <row r="2475"/>
    <row r="2476"/>
    <row r="2477"/>
    <row r="2478"/>
    <row r="2479"/>
    <row r="2480"/>
    <row r="2481"/>
    <row r="2482"/>
    <row r="2483"/>
    <row r="2484"/>
    <row r="2485"/>
    <row r="2486"/>
    <row r="2487"/>
    <row r="2488"/>
    <row r="2489"/>
    <row r="2490"/>
    <row r="2491"/>
    <row r="2492"/>
    <row r="2493"/>
    <row r="2494"/>
    <row r="2495"/>
    <row r="2496"/>
    <row r="2497"/>
    <row r="2498"/>
    <row r="2499"/>
    <row r="2500"/>
  </sheetData>
  <sortState ref="B190:I205">
    <sortCondition ref="F190:F205"/>
  </sortState>
  <mergeCells count="1">
    <mergeCell ref="B3:H3"/>
  </mergeCells>
  <printOptions headings="0" gridLines="0"/>
  <pageMargins left="0.19685039370078738" right="0.19685039370078738" top="0.19685039370078738" bottom="0.19685039370078738" header="0.31496062992125984" footer="0.31496062992125984"/>
  <pageSetup paperSize="9" scale="78" fitToWidth="1" fitToHeight="1" pageOrder="downThenOver" orientation="portrait" usePrinterDefaults="1" blackAndWhite="0" draft="0" cellComments="none" useFirstPageNumber="0" errors="displayed" horizontalDpi="600" verticalDpi="600"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view="pageBreakPreview" topLeftCell="A4" zoomScale="75" workbookViewId="0">
      <selection activeCell="L9" activeCellId="0" sqref="L9:L13"/>
    </sheetView>
  </sheetViews>
  <sheetFormatPr defaultRowHeight="14.25"/>
  <cols>
    <col customWidth="1" min="1" max="1" width="9.140625"/>
    <col customWidth="1" min="3" max="3" width="27.140625"/>
    <col customWidth="1" min="5" max="5" width="8.7109375"/>
    <col customWidth="1" min="7" max="7" width="9.28515625"/>
    <col customWidth="1" min="9" max="9" width="8.5703125"/>
    <col customWidth="1" min="10" max="10" width="10.7109375"/>
    <col customWidth="1" min="11" max="11" width="13.42578125"/>
    <col customWidth="1" min="12" max="15" width="14"/>
    <col customWidth="1" min="21" max="21" width="11"/>
    <col customWidth="1" min="23" max="23" width="10.5703125"/>
  </cols>
  <sheetData>
    <row r="4">
      <c r="B4" s="57" t="s">
        <v>174</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row>
    <row r="6" ht="409.5" customHeight="1">
      <c r="B6" s="10" t="s">
        <v>175</v>
      </c>
      <c r="C6" s="10" t="s">
        <v>176</v>
      </c>
      <c r="D6" s="5" t="s">
        <v>75</v>
      </c>
      <c r="E6" s="6"/>
      <c r="F6" s="6"/>
      <c r="G6" s="6"/>
      <c r="H6" s="6"/>
      <c r="I6" s="7"/>
      <c r="J6" s="5" t="s">
        <v>76</v>
      </c>
      <c r="K6" s="7"/>
      <c r="L6" s="5" t="s">
        <v>77</v>
      </c>
      <c r="M6" s="7"/>
      <c r="N6" s="5" t="s">
        <v>78</v>
      </c>
      <c r="O6" s="7"/>
      <c r="P6" s="5" t="s">
        <v>79</v>
      </c>
      <c r="Q6" s="7"/>
      <c r="R6" s="5" t="s">
        <v>80</v>
      </c>
      <c r="S6" s="7"/>
      <c r="T6" s="5" t="s">
        <v>81</v>
      </c>
      <c r="U6" s="7"/>
      <c r="V6" s="5" t="s">
        <v>82</v>
      </c>
      <c r="W6" s="7"/>
      <c r="X6" s="5" t="s">
        <v>83</v>
      </c>
      <c r="Y6" s="7"/>
      <c r="Z6" s="5" t="s">
        <v>84</v>
      </c>
      <c r="AA6" s="7"/>
      <c r="AB6" s="5" t="s">
        <v>85</v>
      </c>
      <c r="AC6" s="7"/>
      <c r="AD6" s="5" t="s">
        <v>86</v>
      </c>
      <c r="AE6" s="7"/>
      <c r="AF6" s="5" t="s">
        <v>177</v>
      </c>
      <c r="AG6" s="7"/>
    </row>
    <row r="7" ht="28.5">
      <c r="B7" s="10"/>
      <c r="C7" s="10"/>
      <c r="D7" s="4" t="s">
        <v>88</v>
      </c>
      <c r="E7" s="4" t="s">
        <v>178</v>
      </c>
      <c r="F7" s="4" t="s">
        <v>89</v>
      </c>
      <c r="G7" s="4" t="s">
        <v>178</v>
      </c>
      <c r="H7" s="4" t="s">
        <v>90</v>
      </c>
      <c r="I7" s="4" t="s">
        <v>178</v>
      </c>
      <c r="J7" s="4" t="s">
        <v>91</v>
      </c>
      <c r="K7" s="4" t="s">
        <v>178</v>
      </c>
      <c r="L7" s="4" t="s">
        <v>92</v>
      </c>
      <c r="M7" s="4" t="s">
        <v>178</v>
      </c>
      <c r="N7" s="4" t="s">
        <v>92</v>
      </c>
      <c r="O7" s="4" t="s">
        <v>178</v>
      </c>
      <c r="P7" s="4" t="s">
        <v>93</v>
      </c>
      <c r="Q7" s="4" t="s">
        <v>178</v>
      </c>
      <c r="R7" s="4" t="s">
        <v>93</v>
      </c>
      <c r="S7" s="4" t="s">
        <v>178</v>
      </c>
      <c r="T7" s="4" t="s">
        <v>93</v>
      </c>
      <c r="U7" s="4" t="s">
        <v>178</v>
      </c>
      <c r="V7" s="4" t="s">
        <v>91</v>
      </c>
      <c r="W7" s="4" t="s">
        <v>178</v>
      </c>
      <c r="X7" s="4" t="s">
        <v>94</v>
      </c>
      <c r="Y7" s="4" t="s">
        <v>178</v>
      </c>
      <c r="Z7" s="4" t="s">
        <v>94</v>
      </c>
      <c r="AA7" s="4" t="s">
        <v>178</v>
      </c>
      <c r="AB7" s="4" t="s">
        <v>94</v>
      </c>
      <c r="AC7" s="4" t="s">
        <v>178</v>
      </c>
      <c r="AD7" s="4" t="s">
        <v>95</v>
      </c>
      <c r="AE7" s="4" t="s">
        <v>178</v>
      </c>
      <c r="AF7" s="4" t="s">
        <v>94</v>
      </c>
      <c r="AG7" s="4" t="s">
        <v>178</v>
      </c>
    </row>
    <row r="8">
      <c r="B8" s="10" t="s">
        <v>43</v>
      </c>
      <c r="C8" s="17">
        <v>1</v>
      </c>
      <c r="D8" s="17">
        <v>2</v>
      </c>
      <c r="E8" s="17">
        <v>3</v>
      </c>
      <c r="F8" s="17">
        <v>4</v>
      </c>
      <c r="G8" s="17">
        <v>5</v>
      </c>
      <c r="H8" s="17">
        <v>6</v>
      </c>
      <c r="I8" s="17">
        <v>7</v>
      </c>
      <c r="J8" s="17">
        <v>8</v>
      </c>
      <c r="K8" s="17">
        <v>9</v>
      </c>
      <c r="L8" s="17">
        <v>10</v>
      </c>
      <c r="M8" s="17">
        <v>11</v>
      </c>
      <c r="N8" s="17">
        <v>12</v>
      </c>
      <c r="O8" s="17">
        <v>13</v>
      </c>
      <c r="P8" s="17">
        <v>14</v>
      </c>
      <c r="Q8" s="17">
        <v>15</v>
      </c>
      <c r="R8" s="17">
        <v>16</v>
      </c>
      <c r="S8" s="17">
        <v>17</v>
      </c>
      <c r="T8" s="17">
        <v>18</v>
      </c>
      <c r="U8" s="17">
        <v>19</v>
      </c>
      <c r="V8" s="17">
        <v>20</v>
      </c>
      <c r="W8" s="17">
        <v>21</v>
      </c>
      <c r="X8" s="17">
        <v>22</v>
      </c>
      <c r="Y8" s="17">
        <v>23</v>
      </c>
      <c r="Z8" s="17">
        <v>24</v>
      </c>
      <c r="AA8" s="17">
        <v>25</v>
      </c>
      <c r="AB8" s="17">
        <v>26</v>
      </c>
      <c r="AC8" s="17">
        <v>27</v>
      </c>
      <c r="AD8" s="17">
        <v>28</v>
      </c>
      <c r="AE8" s="17">
        <v>29</v>
      </c>
      <c r="AF8" s="17">
        <v>30</v>
      </c>
      <c r="AG8" s="10">
        <v>31</v>
      </c>
    </row>
    <row r="9" s="58" customFormat="1">
      <c r="B9" s="59">
        <v>1</v>
      </c>
      <c r="C9" s="59">
        <v>2024</v>
      </c>
      <c r="D9" s="59">
        <v>1</v>
      </c>
      <c r="E9" s="60">
        <v>50.411999999999999</v>
      </c>
      <c r="F9" s="59">
        <v>10</v>
      </c>
      <c r="G9" s="60">
        <v>163.714</v>
      </c>
      <c r="H9" s="59">
        <v>0</v>
      </c>
      <c r="I9" s="59">
        <v>0</v>
      </c>
      <c r="J9" s="59">
        <v>500</v>
      </c>
      <c r="K9" s="60">
        <v>424.64999999999998</v>
      </c>
      <c r="L9" s="59">
        <v>7</v>
      </c>
      <c r="M9" s="60">
        <v>193.94999999999999</v>
      </c>
      <c r="N9" s="59">
        <v>0</v>
      </c>
      <c r="O9" s="59">
        <v>0</v>
      </c>
      <c r="P9" s="59">
        <v>0</v>
      </c>
      <c r="Q9" s="59">
        <v>0</v>
      </c>
      <c r="R9" s="59">
        <v>0.20000000000000001</v>
      </c>
      <c r="S9" s="59">
        <v>0</v>
      </c>
      <c r="T9" s="59">
        <v>400</v>
      </c>
      <c r="U9" s="60">
        <v>416.815</v>
      </c>
      <c r="V9" s="59">
        <v>1045</v>
      </c>
      <c r="W9" s="60">
        <v>548.404</v>
      </c>
      <c r="X9" s="59">
        <v>9</v>
      </c>
      <c r="Y9" s="59">
        <v>0</v>
      </c>
      <c r="Z9" s="59">
        <v>3</v>
      </c>
      <c r="AA9" s="60">
        <v>35.313000000000002</v>
      </c>
      <c r="AB9" s="59">
        <v>0</v>
      </c>
      <c r="AC9" s="59">
        <v>0</v>
      </c>
      <c r="AD9" s="59">
        <v>0</v>
      </c>
      <c r="AE9" s="59">
        <v>0</v>
      </c>
      <c r="AF9" s="59">
        <v>44</v>
      </c>
      <c r="AG9" s="60">
        <v>304.46199999999999</v>
      </c>
    </row>
    <row r="10" s="58" customFormat="1">
      <c r="B10" s="59">
        <v>2</v>
      </c>
      <c r="C10" s="59">
        <v>2025</v>
      </c>
      <c r="D10" s="59">
        <v>1</v>
      </c>
      <c r="E10" s="60">
        <v>54.445</v>
      </c>
      <c r="F10" s="59">
        <v>10</v>
      </c>
      <c r="G10" s="60">
        <v>176.81100000000001</v>
      </c>
      <c r="H10" s="59">
        <v>0</v>
      </c>
      <c r="I10" s="59">
        <v>0</v>
      </c>
      <c r="J10" s="59">
        <v>500</v>
      </c>
      <c r="K10" s="60">
        <v>458.62200000000001</v>
      </c>
      <c r="L10" s="59">
        <v>7</v>
      </c>
      <c r="M10" s="60">
        <v>209.46600000000001</v>
      </c>
      <c r="N10" s="59">
        <v>0</v>
      </c>
      <c r="O10" s="59">
        <v>0</v>
      </c>
      <c r="P10" s="59">
        <v>0</v>
      </c>
      <c r="Q10" s="59">
        <v>0</v>
      </c>
      <c r="R10" s="59">
        <v>0</v>
      </c>
      <c r="S10" s="59">
        <v>0</v>
      </c>
      <c r="T10" s="59">
        <v>400</v>
      </c>
      <c r="U10" s="60">
        <v>450.16000000000003</v>
      </c>
      <c r="V10" s="59">
        <v>1045</v>
      </c>
      <c r="W10" s="60">
        <v>592.27599999999995</v>
      </c>
      <c r="X10" s="59">
        <v>9</v>
      </c>
      <c r="Y10" s="59">
        <v>0</v>
      </c>
      <c r="Z10" s="59">
        <v>3</v>
      </c>
      <c r="AA10" s="60">
        <v>38.137999999999998</v>
      </c>
      <c r="AB10" s="59">
        <v>0</v>
      </c>
      <c r="AC10" s="59">
        <v>0</v>
      </c>
      <c r="AD10" s="59">
        <v>0</v>
      </c>
      <c r="AE10" s="59">
        <v>0</v>
      </c>
      <c r="AF10" s="59">
        <v>44</v>
      </c>
      <c r="AG10" s="60">
        <v>328.81900000000002</v>
      </c>
    </row>
    <row r="11" s="58" customFormat="1">
      <c r="B11" s="59">
        <v>3</v>
      </c>
      <c r="C11" s="59">
        <v>2026</v>
      </c>
      <c r="D11" s="59">
        <v>1</v>
      </c>
      <c r="E11" s="60">
        <v>58.799999999999997</v>
      </c>
      <c r="F11" s="59">
        <v>10</v>
      </c>
      <c r="G11" s="60">
        <v>190.95599999999999</v>
      </c>
      <c r="H11" s="59">
        <v>0</v>
      </c>
      <c r="I11" s="59">
        <v>0</v>
      </c>
      <c r="J11" s="59">
        <v>500</v>
      </c>
      <c r="K11" s="60">
        <v>495.31099999999998</v>
      </c>
      <c r="L11" s="59">
        <v>7</v>
      </c>
      <c r="M11" s="60">
        <v>226.22300000000001</v>
      </c>
      <c r="N11" s="59">
        <v>0</v>
      </c>
      <c r="O11" s="59">
        <v>0</v>
      </c>
      <c r="P11" s="59">
        <v>0</v>
      </c>
      <c r="Q11" s="59">
        <v>0</v>
      </c>
      <c r="R11" s="59">
        <v>0</v>
      </c>
      <c r="S11" s="59">
        <v>0</v>
      </c>
      <c r="T11" s="59">
        <v>400</v>
      </c>
      <c r="U11" s="60">
        <v>486.173</v>
      </c>
      <c r="V11" s="59">
        <v>1045</v>
      </c>
      <c r="W11" s="60">
        <v>639.65800000000002</v>
      </c>
      <c r="X11" s="59">
        <v>9</v>
      </c>
      <c r="Y11" s="59">
        <v>0</v>
      </c>
      <c r="Z11" s="59">
        <v>3</v>
      </c>
      <c r="AA11" s="60">
        <v>41.189</v>
      </c>
      <c r="AB11" s="59">
        <v>0</v>
      </c>
      <c r="AC11" s="59">
        <v>0</v>
      </c>
      <c r="AD11" s="59">
        <v>0</v>
      </c>
      <c r="AE11" s="59">
        <v>0</v>
      </c>
      <c r="AF11" s="59">
        <v>44</v>
      </c>
      <c r="AG11" s="60">
        <v>355.12400000000002</v>
      </c>
    </row>
    <row r="12" s="58" customFormat="1">
      <c r="B12" s="59">
        <v>4</v>
      </c>
      <c r="C12" s="59">
        <v>2027</v>
      </c>
      <c r="D12" s="59">
        <v>1</v>
      </c>
      <c r="E12" s="60">
        <v>63.503999999999998</v>
      </c>
      <c r="F12" s="59">
        <v>10</v>
      </c>
      <c r="G12" s="60">
        <v>206.232</v>
      </c>
      <c r="H12" s="59">
        <v>0</v>
      </c>
      <c r="I12" s="59">
        <v>0</v>
      </c>
      <c r="J12" s="59">
        <v>500</v>
      </c>
      <c r="K12" s="60">
        <v>534.93600000000004</v>
      </c>
      <c r="L12" s="59">
        <v>7</v>
      </c>
      <c r="M12" s="60">
        <v>244.321</v>
      </c>
      <c r="N12" s="59">
        <v>0</v>
      </c>
      <c r="O12" s="59">
        <v>0</v>
      </c>
      <c r="P12" s="59">
        <v>0</v>
      </c>
      <c r="Q12" s="59">
        <v>0</v>
      </c>
      <c r="R12" s="59">
        <v>0</v>
      </c>
      <c r="S12" s="59">
        <v>0</v>
      </c>
      <c r="T12" s="59">
        <v>400</v>
      </c>
      <c r="U12" s="60">
        <v>525.06700000000001</v>
      </c>
      <c r="V12" s="59">
        <v>1045</v>
      </c>
      <c r="W12" s="60">
        <v>690.83100000000002</v>
      </c>
      <c r="X12" s="59">
        <v>9</v>
      </c>
      <c r="Y12" s="59">
        <v>0</v>
      </c>
      <c r="Z12" s="59">
        <v>3</v>
      </c>
      <c r="AA12" s="60">
        <v>44.484000000000002</v>
      </c>
      <c r="AB12" s="59">
        <v>0</v>
      </c>
      <c r="AC12" s="59">
        <v>0</v>
      </c>
      <c r="AD12" s="59">
        <v>0</v>
      </c>
      <c r="AE12" s="59">
        <v>0</v>
      </c>
      <c r="AF12" s="59">
        <v>44</v>
      </c>
      <c r="AG12" s="60">
        <v>383.53399999999999</v>
      </c>
    </row>
    <row r="13" s="58" customFormat="1">
      <c r="B13" s="59">
        <v>5</v>
      </c>
      <c r="C13" s="59">
        <v>2028</v>
      </c>
      <c r="D13" s="59">
        <v>1</v>
      </c>
      <c r="E13" s="60">
        <v>68.484999999999999</v>
      </c>
      <c r="F13" s="59">
        <v>10</v>
      </c>
      <c r="G13" s="60">
        <v>222.73099999999999</v>
      </c>
      <c r="H13" s="59">
        <v>0</v>
      </c>
      <c r="I13" s="59">
        <v>0</v>
      </c>
      <c r="J13" s="59">
        <v>500</v>
      </c>
      <c r="K13" s="60">
        <v>577.73099999999999</v>
      </c>
      <c r="L13" s="59">
        <v>7</v>
      </c>
      <c r="M13" s="60">
        <v>263.86700000000002</v>
      </c>
      <c r="N13" s="59">
        <v>0</v>
      </c>
      <c r="O13" s="59">
        <v>0</v>
      </c>
      <c r="P13" s="59">
        <v>0</v>
      </c>
      <c r="Q13" s="59">
        <v>0</v>
      </c>
      <c r="R13" s="59">
        <v>0</v>
      </c>
      <c r="S13" s="59">
        <v>0</v>
      </c>
      <c r="T13" s="59">
        <v>400</v>
      </c>
      <c r="U13" s="60">
        <v>567.072</v>
      </c>
      <c r="V13" s="59">
        <v>1045</v>
      </c>
      <c r="W13" s="60">
        <v>746.09699999999998</v>
      </c>
      <c r="X13" s="59">
        <v>9</v>
      </c>
      <c r="Y13" s="59">
        <v>0</v>
      </c>
      <c r="Z13" s="59">
        <v>3</v>
      </c>
      <c r="AA13" s="60">
        <v>48.042000000000002</v>
      </c>
      <c r="AB13" s="59">
        <v>0</v>
      </c>
      <c r="AC13" s="59">
        <v>0</v>
      </c>
      <c r="AD13" s="59">
        <v>0</v>
      </c>
      <c r="AE13" s="59">
        <v>0</v>
      </c>
      <c r="AF13" s="59">
        <v>44</v>
      </c>
      <c r="AG13" s="60">
        <v>414.21699999999998</v>
      </c>
    </row>
    <row r="14">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row>
    <row r="15">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row>
    <row r="16">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row>
    <row r="17">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row>
    <row r="18">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row>
    <row r="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row>
    <row r="20">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row>
    <row r="21">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row>
    <row r="22">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row>
  </sheetData>
  <mergeCells count="14">
    <mergeCell ref="B4:AG4"/>
    <mergeCell ref="D6:I6"/>
    <mergeCell ref="J6:K6"/>
    <mergeCell ref="L6:M6"/>
    <mergeCell ref="N6:O6"/>
    <mergeCell ref="P6:Q6"/>
    <mergeCell ref="R6:S6"/>
    <mergeCell ref="T6:U6"/>
    <mergeCell ref="V6:W6"/>
    <mergeCell ref="X6:Y6"/>
    <mergeCell ref="Z6:AA6"/>
    <mergeCell ref="AB6:AC6"/>
    <mergeCell ref="AD6:AE6"/>
    <mergeCell ref="AF6:AG6"/>
  </mergeCells>
  <printOptions headings="0" gridLines="0"/>
  <pageMargins left="0.19685039370078738" right="0.19685039370078738" top="0.74803149606299213" bottom="0.74803149606299213" header="0.31496062992125984" footer="0.31496062992125984"/>
  <pageSetup paperSize="9" scale="38" fitToWidth="1" fitToHeight="1" pageOrder="downThenOver" orientation="landscape" usePrinterDefaults="1" blackAndWhite="0" draft="0" cellComments="none" useFirstPageNumber="0" errors="displayed" horizontalDpi="180" verticalDpi="180" copies="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view="pageBreakPreview" topLeftCell="B1" zoomScale="75" workbookViewId="0">
      <selection activeCell="N13" activeCellId="0" sqref="N13"/>
    </sheetView>
  </sheetViews>
  <sheetFormatPr defaultRowHeight="14.25"/>
  <cols>
    <col customWidth="1" min="1" max="1" width="5.42578125"/>
    <col customWidth="1" min="2" max="2" style="61" width="5.28515625"/>
    <col customWidth="1" min="3" max="3" width="8.85546875"/>
    <col customWidth="1" min="4" max="4" width="20.140625"/>
    <col customWidth="1" min="5" max="5" width="8.5703125"/>
    <col customWidth="1" min="6" max="6" width="10.28515625"/>
    <col customWidth="1" min="10" max="10" width="8.5703125"/>
    <col customWidth="1" min="11" max="11" width="8.7109375"/>
    <col customWidth="1" min="12" max="12" width="79.42578125"/>
    <col customWidth="1" min="13" max="14" width="14"/>
    <col customWidth="1" min="15" max="15" width="4.5703125"/>
    <col customWidth="1" min="16" max="16" width="9.140625"/>
    <col customWidth="1" min="17" max="17" width="4.42578125"/>
    <col customWidth="1" min="19" max="19" width="7"/>
    <col customWidth="1" min="20" max="20" width="10.140625"/>
    <col customWidth="1" min="21" max="21" width="7.7109375"/>
    <col customWidth="1" min="22" max="22" width="49.28515625"/>
    <col bestFit="1" customWidth="1" min="23" max="23" width="9.85546875"/>
    <col customWidth="1" min="24" max="24" width="100.7109375"/>
    <col customWidth="1" min="25" max="25" width="7.85546875"/>
    <col customWidth="1" min="26" max="26" width="11"/>
    <col customWidth="1" min="27" max="27" width="9.7109375"/>
    <col customWidth="1" min="30" max="30" width="10.140625"/>
    <col customWidth="1" min="31" max="31" width="10.85546875"/>
    <col customWidth="1" min="33" max="33" width="10.85546875"/>
    <col customWidth="1" min="34" max="34" width="15"/>
  </cols>
  <sheetData>
    <row r="1">
      <c r="A1" s="46"/>
    </row>
    <row r="2">
      <c r="A2" s="46"/>
    </row>
    <row r="3">
      <c r="A3" s="46"/>
    </row>
    <row r="4">
      <c r="A4" s="46"/>
      <c r="B4" s="57" t="s">
        <v>179</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row>
    <row r="5">
      <c r="A5" s="46"/>
    </row>
    <row r="6" s="51" customFormat="1" ht="409.5" customHeight="1">
      <c r="A6" s="46"/>
      <c r="B6" s="62" t="s">
        <v>175</v>
      </c>
      <c r="C6" s="3" t="s">
        <v>176</v>
      </c>
      <c r="D6" s="3" t="s">
        <v>2</v>
      </c>
      <c r="E6" s="5" t="s">
        <v>75</v>
      </c>
      <c r="F6" s="6"/>
      <c r="G6" s="6"/>
      <c r="H6" s="6"/>
      <c r="I6" s="6"/>
      <c r="J6" s="7"/>
      <c r="K6" s="5" t="s">
        <v>180</v>
      </c>
      <c r="L6" s="7"/>
      <c r="M6" s="5" t="s">
        <v>181</v>
      </c>
      <c r="N6" s="7"/>
      <c r="O6" s="5" t="s">
        <v>182</v>
      </c>
      <c r="P6" s="7"/>
      <c r="Q6" s="5" t="s">
        <v>183</v>
      </c>
      <c r="R6" s="7"/>
      <c r="S6" s="5" t="s">
        <v>184</v>
      </c>
      <c r="T6" s="7"/>
      <c r="U6" s="5" t="s">
        <v>81</v>
      </c>
      <c r="V6" s="7"/>
      <c r="W6" s="5" t="s">
        <v>82</v>
      </c>
      <c r="X6" s="7"/>
      <c r="Y6" s="5" t="s">
        <v>83</v>
      </c>
      <c r="Z6" s="7"/>
      <c r="AA6" s="5" t="s">
        <v>84</v>
      </c>
      <c r="AB6" s="7"/>
      <c r="AC6" s="5" t="s">
        <v>85</v>
      </c>
      <c r="AD6" s="7"/>
      <c r="AE6" s="5" t="s">
        <v>86</v>
      </c>
      <c r="AF6" s="7"/>
      <c r="AG6" s="5" t="s">
        <v>177</v>
      </c>
      <c r="AH6" s="7"/>
    </row>
    <row r="7" s="51" customFormat="1" ht="28.5">
      <c r="A7" s="46"/>
      <c r="B7" s="63"/>
      <c r="C7" s="13"/>
      <c r="D7" s="13"/>
      <c r="E7" s="4" t="s">
        <v>88</v>
      </c>
      <c r="F7" s="4" t="s">
        <v>185</v>
      </c>
      <c r="G7" s="4" t="s">
        <v>89</v>
      </c>
      <c r="H7" s="4" t="s">
        <v>185</v>
      </c>
      <c r="I7" s="4" t="s">
        <v>90</v>
      </c>
      <c r="J7" s="4" t="s">
        <v>185</v>
      </c>
      <c r="K7" s="4" t="s">
        <v>91</v>
      </c>
      <c r="L7" s="4" t="s">
        <v>185</v>
      </c>
      <c r="M7" s="4" t="s">
        <v>92</v>
      </c>
      <c r="N7" s="4" t="s">
        <v>185</v>
      </c>
      <c r="O7" s="4" t="s">
        <v>92</v>
      </c>
      <c r="P7" s="4" t="s">
        <v>185</v>
      </c>
      <c r="Q7" s="4" t="s">
        <v>93</v>
      </c>
      <c r="R7" s="4" t="s">
        <v>185</v>
      </c>
      <c r="S7" s="4" t="s">
        <v>93</v>
      </c>
      <c r="T7" s="4" t="s">
        <v>185</v>
      </c>
      <c r="U7" s="4" t="s">
        <v>93</v>
      </c>
      <c r="V7" s="4" t="s">
        <v>185</v>
      </c>
      <c r="W7" s="4" t="s">
        <v>91</v>
      </c>
      <c r="X7" s="4" t="s">
        <v>185</v>
      </c>
      <c r="Y7" s="4" t="s">
        <v>94</v>
      </c>
      <c r="Z7" s="4" t="s">
        <v>185</v>
      </c>
      <c r="AA7" s="4" t="s">
        <v>94</v>
      </c>
      <c r="AB7" s="4" t="s">
        <v>185</v>
      </c>
      <c r="AC7" s="4" t="s">
        <v>94</v>
      </c>
      <c r="AD7" s="4" t="s">
        <v>185</v>
      </c>
      <c r="AE7" s="4" t="s">
        <v>95</v>
      </c>
      <c r="AF7" s="4" t="s">
        <v>185</v>
      </c>
      <c r="AG7" s="4" t="s">
        <v>94</v>
      </c>
      <c r="AH7" s="4" t="s">
        <v>185</v>
      </c>
    </row>
    <row r="8" s="51" customFormat="1">
      <c r="A8" s="46"/>
      <c r="B8" s="17" t="s">
        <v>43</v>
      </c>
      <c r="C8" s="17">
        <v>1</v>
      </c>
      <c r="D8" s="62">
        <v>2</v>
      </c>
      <c r="E8" s="62">
        <v>3</v>
      </c>
      <c r="F8" s="62">
        <v>4</v>
      </c>
      <c r="G8" s="62">
        <v>5</v>
      </c>
      <c r="H8" s="62">
        <v>6</v>
      </c>
      <c r="I8" s="62">
        <v>7</v>
      </c>
      <c r="J8" s="62">
        <v>8</v>
      </c>
      <c r="K8" s="62">
        <v>9</v>
      </c>
      <c r="L8" s="62">
        <v>10</v>
      </c>
      <c r="M8" s="62">
        <v>11</v>
      </c>
      <c r="N8" s="62">
        <v>12</v>
      </c>
      <c r="O8" s="62">
        <v>13</v>
      </c>
      <c r="P8" s="62">
        <v>14</v>
      </c>
      <c r="Q8" s="62">
        <v>15</v>
      </c>
      <c r="R8" s="62">
        <v>16</v>
      </c>
      <c r="S8" s="62">
        <v>17</v>
      </c>
      <c r="T8" s="62">
        <v>18</v>
      </c>
      <c r="U8" s="62">
        <v>19</v>
      </c>
      <c r="V8" s="62">
        <v>20</v>
      </c>
      <c r="W8" s="62">
        <v>21</v>
      </c>
      <c r="X8" s="62">
        <v>22</v>
      </c>
      <c r="Y8" s="62">
        <v>23</v>
      </c>
      <c r="Z8" s="62">
        <v>24</v>
      </c>
      <c r="AA8" s="62">
        <v>25</v>
      </c>
      <c r="AB8" s="62">
        <v>26</v>
      </c>
      <c r="AC8" s="62">
        <v>27</v>
      </c>
      <c r="AD8" s="62">
        <v>28</v>
      </c>
      <c r="AE8" s="62">
        <v>29</v>
      </c>
      <c r="AF8" s="62">
        <v>30</v>
      </c>
      <c r="AG8" s="62">
        <v>29</v>
      </c>
      <c r="AH8" s="62">
        <v>30</v>
      </c>
    </row>
    <row r="9" s="51" customFormat="1" ht="90.75" customHeight="1">
      <c r="B9" s="64">
        <v>1</v>
      </c>
      <c r="C9" s="65">
        <v>2024</v>
      </c>
      <c r="D9" s="66" t="s">
        <v>96</v>
      </c>
      <c r="E9" s="66">
        <v>0</v>
      </c>
      <c r="F9" s="66" t="s">
        <v>53</v>
      </c>
      <c r="G9" s="66">
        <v>0</v>
      </c>
      <c r="H9" s="66" t="s">
        <v>53</v>
      </c>
      <c r="I9" s="66">
        <v>0</v>
      </c>
      <c r="J9" s="66" t="s">
        <v>53</v>
      </c>
      <c r="K9" s="66">
        <v>4.4000000000000004</v>
      </c>
      <c r="L9" s="67" t="s">
        <v>186</v>
      </c>
      <c r="M9" s="66">
        <v>0</v>
      </c>
      <c r="N9" s="66" t="s">
        <v>53</v>
      </c>
      <c r="O9" s="66">
        <v>0</v>
      </c>
      <c r="P9" s="66" t="s">
        <v>53</v>
      </c>
      <c r="Q9" s="66">
        <v>0</v>
      </c>
      <c r="R9" s="66" t="s">
        <v>53</v>
      </c>
      <c r="S9" s="66">
        <v>0</v>
      </c>
      <c r="T9" s="66" t="s">
        <v>53</v>
      </c>
      <c r="U9" s="66">
        <v>12</v>
      </c>
      <c r="V9" s="67" t="s">
        <v>187</v>
      </c>
      <c r="W9" s="66">
        <v>29.699999999999999</v>
      </c>
      <c r="X9" s="67" t="s">
        <v>188</v>
      </c>
      <c r="Y9" s="66">
        <v>0</v>
      </c>
      <c r="Z9" s="66" t="s">
        <v>53</v>
      </c>
      <c r="AA9" s="66">
        <v>0</v>
      </c>
      <c r="AB9" s="66" t="s">
        <v>53</v>
      </c>
      <c r="AC9" s="66">
        <v>0</v>
      </c>
      <c r="AD9" s="66" t="s">
        <v>53</v>
      </c>
      <c r="AE9" s="66">
        <v>0</v>
      </c>
      <c r="AF9" s="66" t="s">
        <v>53</v>
      </c>
      <c r="AG9" s="66">
        <v>5</v>
      </c>
      <c r="AH9" s="66" t="s">
        <v>189</v>
      </c>
    </row>
    <row r="10" s="51" customFormat="1" ht="345" customHeight="1">
      <c r="B10" s="68"/>
      <c r="C10" s="65">
        <v>2024</v>
      </c>
      <c r="D10" s="66" t="s">
        <v>100</v>
      </c>
      <c r="E10" s="66">
        <v>0</v>
      </c>
      <c r="F10" s="66" t="s">
        <v>53</v>
      </c>
      <c r="G10" s="66">
        <v>0</v>
      </c>
      <c r="H10" s="66" t="s">
        <v>53</v>
      </c>
      <c r="I10" s="66">
        <v>0</v>
      </c>
      <c r="J10" s="66" t="s">
        <v>53</v>
      </c>
      <c r="K10" s="66">
        <v>90</v>
      </c>
      <c r="L10" s="67" t="s">
        <v>190</v>
      </c>
      <c r="M10" s="66">
        <v>0</v>
      </c>
      <c r="N10" s="66" t="s">
        <v>53</v>
      </c>
      <c r="O10" s="66">
        <v>0</v>
      </c>
      <c r="P10" s="66" t="s">
        <v>53</v>
      </c>
      <c r="Q10" s="66">
        <v>0</v>
      </c>
      <c r="R10" s="66" t="s">
        <v>53</v>
      </c>
      <c r="S10" s="66">
        <v>0</v>
      </c>
      <c r="T10" s="66" t="s">
        <v>53</v>
      </c>
      <c r="U10" s="66">
        <v>0</v>
      </c>
      <c r="V10" s="66" t="s">
        <v>53</v>
      </c>
      <c r="W10" s="66">
        <v>149.80000000000001</v>
      </c>
      <c r="X10" s="67" t="s">
        <v>191</v>
      </c>
      <c r="Y10" s="66">
        <v>0</v>
      </c>
      <c r="Z10" s="66" t="s">
        <v>53</v>
      </c>
      <c r="AA10" s="66">
        <v>1</v>
      </c>
      <c r="AB10" s="67" t="s">
        <v>192</v>
      </c>
      <c r="AC10" s="66">
        <v>0</v>
      </c>
      <c r="AD10" s="66" t="s">
        <v>53</v>
      </c>
      <c r="AE10" s="66">
        <v>0</v>
      </c>
      <c r="AF10" s="66" t="s">
        <v>53</v>
      </c>
      <c r="AG10" s="66">
        <v>5</v>
      </c>
      <c r="AH10" s="66" t="s">
        <v>193</v>
      </c>
    </row>
    <row r="11" s="51" customFormat="1" ht="212.25" customHeight="1">
      <c r="A11" s="69"/>
      <c r="B11" s="68"/>
      <c r="C11" s="65">
        <v>2024</v>
      </c>
      <c r="D11" s="66" t="s">
        <v>104</v>
      </c>
      <c r="E11" s="66">
        <v>0</v>
      </c>
      <c r="F11" s="66" t="s">
        <v>53</v>
      </c>
      <c r="G11" s="66">
        <v>0</v>
      </c>
      <c r="H11" s="66" t="s">
        <v>53</v>
      </c>
      <c r="I11" s="66">
        <v>0</v>
      </c>
      <c r="J11" s="66" t="s">
        <v>53</v>
      </c>
      <c r="K11" s="66">
        <v>40</v>
      </c>
      <c r="L11" s="67" t="s">
        <v>194</v>
      </c>
      <c r="M11" s="66">
        <v>0</v>
      </c>
      <c r="N11" s="66" t="s">
        <v>53</v>
      </c>
      <c r="O11" s="66">
        <v>0</v>
      </c>
      <c r="P11" s="66" t="s">
        <v>53</v>
      </c>
      <c r="Q11" s="66">
        <v>0</v>
      </c>
      <c r="R11" s="66" t="s">
        <v>53</v>
      </c>
      <c r="S11" s="66">
        <v>0</v>
      </c>
      <c r="T11" s="66" t="s">
        <v>53</v>
      </c>
      <c r="U11" s="66">
        <v>7</v>
      </c>
      <c r="V11" s="67" t="s">
        <v>195</v>
      </c>
      <c r="W11" s="66">
        <v>143</v>
      </c>
      <c r="X11" s="67" t="s">
        <v>196</v>
      </c>
      <c r="Y11" s="66">
        <v>0</v>
      </c>
      <c r="Z11" s="66" t="s">
        <v>53</v>
      </c>
      <c r="AA11" s="66">
        <v>0</v>
      </c>
      <c r="AB11" s="66" t="s">
        <v>53</v>
      </c>
      <c r="AC11" s="66">
        <v>0</v>
      </c>
      <c r="AD11" s="66" t="s">
        <v>53</v>
      </c>
      <c r="AE11" s="66">
        <v>0</v>
      </c>
      <c r="AF11" s="66" t="s">
        <v>53</v>
      </c>
      <c r="AG11" s="66">
        <v>6</v>
      </c>
      <c r="AH11" s="66" t="s">
        <v>197</v>
      </c>
    </row>
    <row r="12" s="58" customFormat="1" ht="177.75" customHeight="1">
      <c r="A12" s="70"/>
      <c r="B12" s="68"/>
      <c r="C12" s="71">
        <v>2024</v>
      </c>
      <c r="D12" s="72" t="s">
        <v>106</v>
      </c>
      <c r="E12" s="72">
        <v>0</v>
      </c>
      <c r="F12" s="72" t="s">
        <v>53</v>
      </c>
      <c r="G12" s="72">
        <v>5</v>
      </c>
      <c r="H12" s="72" t="s">
        <v>198</v>
      </c>
      <c r="I12" s="72">
        <v>0</v>
      </c>
      <c r="J12" s="72" t="s">
        <v>53</v>
      </c>
      <c r="K12" s="72">
        <v>90</v>
      </c>
      <c r="L12" s="73" t="s">
        <v>199</v>
      </c>
      <c r="M12" s="72">
        <v>1</v>
      </c>
      <c r="N12" s="72" t="s">
        <v>200</v>
      </c>
      <c r="O12" s="72">
        <v>0</v>
      </c>
      <c r="P12" s="72" t="s">
        <v>53</v>
      </c>
      <c r="Q12" s="72">
        <v>0</v>
      </c>
      <c r="R12" s="72" t="s">
        <v>53</v>
      </c>
      <c r="S12" s="72">
        <v>0</v>
      </c>
      <c r="T12" s="72" t="s">
        <v>53</v>
      </c>
      <c r="U12" s="72">
        <v>18.100000000000001</v>
      </c>
      <c r="V12" s="74" t="s">
        <v>201</v>
      </c>
      <c r="W12" s="72">
        <v>142.09999999999999</v>
      </c>
      <c r="X12" s="74" t="s">
        <v>202</v>
      </c>
      <c r="Y12" s="72">
        <v>0</v>
      </c>
      <c r="Z12" s="72" t="s">
        <v>53</v>
      </c>
      <c r="AA12" s="72">
        <v>0</v>
      </c>
      <c r="AB12" s="72" t="s">
        <v>53</v>
      </c>
      <c r="AC12" s="72">
        <v>0</v>
      </c>
      <c r="AD12" s="72" t="s">
        <v>53</v>
      </c>
      <c r="AE12" s="72">
        <v>0</v>
      </c>
      <c r="AF12" s="72" t="s">
        <v>53</v>
      </c>
      <c r="AG12" s="72">
        <v>5</v>
      </c>
      <c r="AH12" s="72" t="s">
        <v>203</v>
      </c>
    </row>
    <row r="13" s="75" customFormat="1" ht="317.25" customHeight="1">
      <c r="A13" s="76"/>
      <c r="B13" s="68"/>
      <c r="C13" s="71">
        <v>2024</v>
      </c>
      <c r="D13" s="72" t="s">
        <v>110</v>
      </c>
      <c r="E13" s="72">
        <v>1</v>
      </c>
      <c r="F13" s="73" t="s">
        <v>204</v>
      </c>
      <c r="G13" s="72">
        <v>5</v>
      </c>
      <c r="H13" s="73" t="s">
        <v>205</v>
      </c>
      <c r="I13" s="72">
        <v>0</v>
      </c>
      <c r="J13" s="72" t="s">
        <v>53</v>
      </c>
      <c r="K13" s="72">
        <v>96.549999999999997</v>
      </c>
      <c r="L13" s="73" t="s">
        <v>206</v>
      </c>
      <c r="M13" s="72">
        <v>4</v>
      </c>
      <c r="N13" s="59" t="s">
        <v>207</v>
      </c>
      <c r="O13" s="72">
        <v>0</v>
      </c>
      <c r="P13" s="72" t="s">
        <v>53</v>
      </c>
      <c r="Q13" s="72">
        <v>0</v>
      </c>
      <c r="R13" s="72" t="s">
        <v>53</v>
      </c>
      <c r="S13" s="72">
        <v>0.20000000000000001</v>
      </c>
      <c r="T13" s="72" t="s">
        <v>208</v>
      </c>
      <c r="U13" s="72">
        <v>39.299999999999997</v>
      </c>
      <c r="V13" s="73" t="s">
        <v>209</v>
      </c>
      <c r="W13" s="72">
        <v>151.40000000000001</v>
      </c>
      <c r="X13" s="73" t="s">
        <v>210</v>
      </c>
      <c r="Y13" s="72">
        <v>6</v>
      </c>
      <c r="Z13" s="72" t="s">
        <v>211</v>
      </c>
      <c r="AA13" s="59">
        <v>1</v>
      </c>
      <c r="AB13" s="73" t="s">
        <v>212</v>
      </c>
      <c r="AC13" s="72">
        <v>0</v>
      </c>
      <c r="AD13" s="72" t="s">
        <v>53</v>
      </c>
      <c r="AE13" s="72">
        <v>0</v>
      </c>
      <c r="AF13" s="72" t="s">
        <v>53</v>
      </c>
      <c r="AG13" s="72">
        <v>7</v>
      </c>
      <c r="AH13" s="72" t="s">
        <v>213</v>
      </c>
    </row>
    <row r="14" s="58" customFormat="1" ht="99.75">
      <c r="B14" s="68"/>
      <c r="C14" s="71">
        <v>2024</v>
      </c>
      <c r="D14" s="77" t="s">
        <v>108</v>
      </c>
      <c r="E14" s="72">
        <v>0</v>
      </c>
      <c r="F14" s="72" t="s">
        <v>53</v>
      </c>
      <c r="G14" s="72">
        <v>0</v>
      </c>
      <c r="H14" s="72" t="s">
        <v>53</v>
      </c>
      <c r="I14" s="72">
        <v>0</v>
      </c>
      <c r="J14" s="72" t="s">
        <v>53</v>
      </c>
      <c r="K14" s="72">
        <v>63.450000000000003</v>
      </c>
      <c r="L14" s="78" t="s">
        <v>214</v>
      </c>
      <c r="M14" s="72">
        <v>0</v>
      </c>
      <c r="N14" s="72" t="s">
        <v>53</v>
      </c>
      <c r="O14" s="72">
        <v>0</v>
      </c>
      <c r="P14" s="72" t="s">
        <v>53</v>
      </c>
      <c r="Q14" s="72">
        <v>0</v>
      </c>
      <c r="R14" s="72" t="s">
        <v>53</v>
      </c>
      <c r="S14" s="72">
        <v>0</v>
      </c>
      <c r="T14" s="72" t="s">
        <v>53</v>
      </c>
      <c r="U14" s="72">
        <v>0</v>
      </c>
      <c r="V14" s="72" t="s">
        <v>53</v>
      </c>
      <c r="W14" s="79">
        <v>70.950000000000003</v>
      </c>
      <c r="X14" s="78" t="s">
        <v>215</v>
      </c>
      <c r="Y14" s="19">
        <v>3</v>
      </c>
      <c r="Z14" s="19" t="s">
        <v>216</v>
      </c>
      <c r="AA14" s="72">
        <v>0</v>
      </c>
      <c r="AB14" s="72" t="s">
        <v>53</v>
      </c>
      <c r="AC14" s="72">
        <v>0</v>
      </c>
      <c r="AD14" s="72" t="s">
        <v>53</v>
      </c>
      <c r="AE14" s="72">
        <v>0</v>
      </c>
      <c r="AF14" s="72" t="s">
        <v>53</v>
      </c>
      <c r="AG14" s="72">
        <v>0</v>
      </c>
      <c r="AH14" s="72" t="s">
        <v>53</v>
      </c>
    </row>
    <row r="15" s="58" customFormat="1" ht="235.5" customHeight="1">
      <c r="B15" s="68"/>
      <c r="C15" s="71">
        <v>2024</v>
      </c>
      <c r="D15" s="59" t="s">
        <v>112</v>
      </c>
      <c r="E15" s="72">
        <v>0</v>
      </c>
      <c r="F15" s="72" t="s">
        <v>53</v>
      </c>
      <c r="G15" s="72">
        <v>0</v>
      </c>
      <c r="H15" s="72" t="s">
        <v>53</v>
      </c>
      <c r="I15" s="72">
        <v>0</v>
      </c>
      <c r="J15" s="72" t="s">
        <v>53</v>
      </c>
      <c r="K15" s="59">
        <v>90</v>
      </c>
      <c r="L15" s="80" t="s">
        <v>217</v>
      </c>
      <c r="M15" s="59">
        <v>2</v>
      </c>
      <c r="N15" s="59" t="s">
        <v>218</v>
      </c>
      <c r="O15" s="72">
        <v>0</v>
      </c>
      <c r="P15" s="72" t="s">
        <v>53</v>
      </c>
      <c r="Q15" s="72">
        <v>0</v>
      </c>
      <c r="R15" s="72" t="s">
        <v>53</v>
      </c>
      <c r="S15" s="72">
        <v>0</v>
      </c>
      <c r="T15" s="72" t="s">
        <v>53</v>
      </c>
      <c r="U15" s="72">
        <v>0</v>
      </c>
      <c r="V15" s="72" t="s">
        <v>53</v>
      </c>
      <c r="W15" s="59">
        <v>119.40000000000001</v>
      </c>
      <c r="X15" s="80" t="s">
        <v>219</v>
      </c>
      <c r="Y15" s="72">
        <v>0</v>
      </c>
      <c r="Z15" s="72" t="s">
        <v>53</v>
      </c>
      <c r="AA15" s="59">
        <v>1</v>
      </c>
      <c r="AB15" s="80" t="s">
        <v>220</v>
      </c>
      <c r="AC15" s="72">
        <v>0</v>
      </c>
      <c r="AD15" s="72" t="s">
        <v>53</v>
      </c>
      <c r="AE15" s="72">
        <v>0</v>
      </c>
      <c r="AF15" s="72" t="s">
        <v>53</v>
      </c>
      <c r="AG15" s="72">
        <v>12</v>
      </c>
      <c r="AH15" s="72" t="s">
        <v>221</v>
      </c>
    </row>
    <row r="16" s="58" customFormat="1" ht="322.5" customHeight="1">
      <c r="A16" s="70"/>
      <c r="B16" s="81"/>
      <c r="C16" s="71">
        <v>2024</v>
      </c>
      <c r="D16" s="72" t="s">
        <v>114</v>
      </c>
      <c r="E16" s="72">
        <v>0</v>
      </c>
      <c r="F16" s="72" t="s">
        <v>53</v>
      </c>
      <c r="G16" s="72">
        <v>0</v>
      </c>
      <c r="H16" s="72" t="s">
        <v>53</v>
      </c>
      <c r="I16" s="72">
        <v>0</v>
      </c>
      <c r="J16" s="72" t="s">
        <v>53</v>
      </c>
      <c r="K16" s="66">
        <v>25.600000000000001</v>
      </c>
      <c r="L16" s="67" t="s">
        <v>222</v>
      </c>
      <c r="M16" s="72">
        <v>0</v>
      </c>
      <c r="N16" s="72" t="s">
        <v>53</v>
      </c>
      <c r="O16" s="72">
        <v>0</v>
      </c>
      <c r="P16" s="72" t="s">
        <v>53</v>
      </c>
      <c r="Q16" s="72">
        <v>0</v>
      </c>
      <c r="R16" s="72" t="s">
        <v>53</v>
      </c>
      <c r="S16" s="72">
        <v>0</v>
      </c>
      <c r="T16" s="72" t="s">
        <v>53</v>
      </c>
      <c r="U16" s="72">
        <v>323.60000000000002</v>
      </c>
      <c r="V16" s="73" t="s">
        <v>223</v>
      </c>
      <c r="W16" s="72">
        <v>238.65000000000001</v>
      </c>
      <c r="X16" s="73" t="s">
        <v>224</v>
      </c>
      <c r="Y16" s="72">
        <v>0</v>
      </c>
      <c r="Z16" s="72" t="s">
        <v>53</v>
      </c>
      <c r="AA16" s="72">
        <v>0</v>
      </c>
      <c r="AB16" s="72" t="s">
        <v>53</v>
      </c>
      <c r="AC16" s="72">
        <v>0</v>
      </c>
      <c r="AD16" s="72" t="s">
        <v>53</v>
      </c>
      <c r="AE16" s="72">
        <v>0</v>
      </c>
      <c r="AF16" s="72" t="s">
        <v>53</v>
      </c>
      <c r="AG16" s="72">
        <v>4</v>
      </c>
      <c r="AH16" s="72" t="s">
        <v>225</v>
      </c>
    </row>
    <row r="17" s="82" customFormat="1" ht="15.75">
      <c r="B17" s="83"/>
      <c r="C17" s="84" t="s">
        <v>226</v>
      </c>
      <c r="D17" s="84"/>
      <c r="E17" s="84">
        <f>SUM(E9:E16)</f>
        <v>1</v>
      </c>
      <c r="F17" s="84"/>
      <c r="G17" s="84">
        <f>SUM(G9:G16)</f>
        <v>10</v>
      </c>
      <c r="H17" s="84"/>
      <c r="I17" s="84">
        <f>SUM(I9:I16)</f>
        <v>0</v>
      </c>
      <c r="J17" s="84"/>
      <c r="K17" s="84">
        <f>SUM(K9:K16)</f>
        <v>500</v>
      </c>
      <c r="L17" s="84"/>
      <c r="M17" s="84">
        <f>SUM(M9:M16)</f>
        <v>7</v>
      </c>
      <c r="N17" s="84"/>
      <c r="O17" s="84">
        <f>SUM(O9:O15)</f>
        <v>0</v>
      </c>
      <c r="P17" s="84"/>
      <c r="Q17" s="84">
        <f>SUM(Q9:Q15)</f>
        <v>0</v>
      </c>
      <c r="R17" s="84"/>
      <c r="S17" s="84">
        <f>SUM(S9:S16)</f>
        <v>0.20000000000000001</v>
      </c>
      <c r="T17" s="84"/>
      <c r="U17" s="84">
        <f>SUM(U9:U16)</f>
        <v>400</v>
      </c>
      <c r="V17" s="84"/>
      <c r="W17" s="85">
        <f>SUM(W9:W16)</f>
        <v>1045</v>
      </c>
      <c r="X17" s="84"/>
      <c r="Y17" s="84">
        <f t="shared" ref="Y17:AE17" si="1">SUM(Y9:Y16)</f>
        <v>9</v>
      </c>
      <c r="Z17" s="84"/>
      <c r="AA17" s="84">
        <f t="shared" si="1"/>
        <v>3</v>
      </c>
      <c r="AB17" s="84"/>
      <c r="AC17" s="84">
        <f t="shared" si="1"/>
        <v>0</v>
      </c>
      <c r="AD17" s="84"/>
      <c r="AE17" s="84">
        <f t="shared" si="1"/>
        <v>0</v>
      </c>
      <c r="AF17" s="84"/>
      <c r="AG17" s="84">
        <f>SUM(AG9:AG16)</f>
        <v>44</v>
      </c>
      <c r="AH17" s="86"/>
    </row>
    <row r="18" s="58" customFormat="1" ht="309" customHeight="1">
      <c r="A18" s="70"/>
      <c r="B18" s="87">
        <v>2</v>
      </c>
      <c r="C18" s="88">
        <v>2025</v>
      </c>
      <c r="D18" s="89" t="s">
        <v>227</v>
      </c>
      <c r="E18" s="72">
        <v>0</v>
      </c>
      <c r="F18" s="72" t="s">
        <v>53</v>
      </c>
      <c r="G18" s="72">
        <v>0</v>
      </c>
      <c r="H18" s="72" t="s">
        <v>53</v>
      </c>
      <c r="I18" s="72">
        <v>0</v>
      </c>
      <c r="J18" s="72" t="s">
        <v>53</v>
      </c>
      <c r="K18" s="90">
        <v>39.799999999999997</v>
      </c>
      <c r="L18" s="89" t="s">
        <v>228</v>
      </c>
      <c r="M18" s="72">
        <v>0</v>
      </c>
      <c r="N18" s="72" t="s">
        <v>53</v>
      </c>
      <c r="O18" s="72">
        <v>0</v>
      </c>
      <c r="P18" s="72" t="s">
        <v>53</v>
      </c>
      <c r="Q18" s="72">
        <v>0</v>
      </c>
      <c r="R18" s="72" t="s">
        <v>53</v>
      </c>
      <c r="S18" s="72">
        <v>0</v>
      </c>
      <c r="T18" s="72" t="s">
        <v>53</v>
      </c>
      <c r="U18" s="90">
        <v>323.60000000000002</v>
      </c>
      <c r="V18" s="73" t="s">
        <v>229</v>
      </c>
      <c r="W18" s="91">
        <v>196.90000000000001</v>
      </c>
      <c r="X18" s="73" t="s">
        <v>230</v>
      </c>
      <c r="Y18" s="72"/>
      <c r="Z18" s="73"/>
      <c r="AA18" s="72">
        <v>0</v>
      </c>
      <c r="AB18" s="72" t="s">
        <v>53</v>
      </c>
      <c r="AC18" s="72">
        <v>0</v>
      </c>
      <c r="AD18" s="72" t="s">
        <v>53</v>
      </c>
      <c r="AE18" s="72">
        <v>0</v>
      </c>
      <c r="AF18" s="72" t="s">
        <v>53</v>
      </c>
      <c r="AG18" s="72">
        <v>8</v>
      </c>
      <c r="AH18" s="72" t="s">
        <v>231</v>
      </c>
    </row>
    <row r="19" s="58" customFormat="1" ht="56.25" customHeight="1">
      <c r="A19" s="70"/>
      <c r="B19" s="92"/>
      <c r="C19" s="93">
        <v>2025</v>
      </c>
      <c r="D19" s="80" t="s">
        <v>96</v>
      </c>
      <c r="E19" s="72">
        <v>0</v>
      </c>
      <c r="F19" s="72" t="s">
        <v>53</v>
      </c>
      <c r="G19" s="72">
        <v>0</v>
      </c>
      <c r="H19" s="72" t="s">
        <v>53</v>
      </c>
      <c r="I19" s="72">
        <v>0</v>
      </c>
      <c r="J19" s="72" t="s">
        <v>53</v>
      </c>
      <c r="K19" s="59">
        <v>15.300000000000001</v>
      </c>
      <c r="L19" s="80" t="s">
        <v>232</v>
      </c>
      <c r="M19" s="72">
        <v>0</v>
      </c>
      <c r="N19" s="72" t="s">
        <v>53</v>
      </c>
      <c r="O19" s="72">
        <v>0</v>
      </c>
      <c r="P19" s="72" t="s">
        <v>53</v>
      </c>
      <c r="Q19" s="72">
        <v>0</v>
      </c>
      <c r="R19" s="72" t="s">
        <v>53</v>
      </c>
      <c r="S19" s="72">
        <v>0</v>
      </c>
      <c r="T19" s="72" t="s">
        <v>53</v>
      </c>
      <c r="U19" s="72">
        <v>12</v>
      </c>
      <c r="V19" s="73" t="s">
        <v>233</v>
      </c>
      <c r="W19" s="59">
        <v>20.100000000000001</v>
      </c>
      <c r="X19" s="80" t="s">
        <v>234</v>
      </c>
      <c r="Y19" s="72">
        <v>0</v>
      </c>
      <c r="Z19" s="72" t="s">
        <v>53</v>
      </c>
      <c r="AA19" s="72">
        <v>0</v>
      </c>
      <c r="AB19" s="72" t="s">
        <v>53</v>
      </c>
      <c r="AC19" s="72">
        <v>0</v>
      </c>
      <c r="AD19" s="72" t="s">
        <v>53</v>
      </c>
      <c r="AE19" s="72">
        <v>0</v>
      </c>
      <c r="AF19" s="72" t="s">
        <v>53</v>
      </c>
      <c r="AG19" s="72">
        <v>2</v>
      </c>
      <c r="AH19" s="72" t="s">
        <v>235</v>
      </c>
    </row>
    <row r="20" s="75" customFormat="1" ht="265.5" customHeight="1">
      <c r="B20" s="92"/>
      <c r="C20" s="71">
        <v>2025</v>
      </c>
      <c r="D20" s="72" t="s">
        <v>100</v>
      </c>
      <c r="E20" s="72">
        <v>0</v>
      </c>
      <c r="F20" s="72" t="s">
        <v>53</v>
      </c>
      <c r="G20" s="72">
        <v>0</v>
      </c>
      <c r="H20" s="72" t="s">
        <v>53</v>
      </c>
      <c r="I20" s="72">
        <v>0</v>
      </c>
      <c r="J20" s="72" t="s">
        <v>53</v>
      </c>
      <c r="K20" s="72">
        <v>90</v>
      </c>
      <c r="L20" s="73" t="s">
        <v>236</v>
      </c>
      <c r="M20" s="72">
        <v>0</v>
      </c>
      <c r="N20" s="72" t="s">
        <v>53</v>
      </c>
      <c r="O20" s="72">
        <v>0</v>
      </c>
      <c r="P20" s="72" t="s">
        <v>53</v>
      </c>
      <c r="Q20" s="72">
        <v>0</v>
      </c>
      <c r="R20" s="72" t="s">
        <v>53</v>
      </c>
      <c r="S20" s="72">
        <v>0</v>
      </c>
      <c r="T20" s="94"/>
      <c r="U20" s="72">
        <v>0</v>
      </c>
      <c r="V20" s="72" t="s">
        <v>53</v>
      </c>
      <c r="W20" s="72">
        <v>149.80000000000001</v>
      </c>
      <c r="X20" s="73" t="s">
        <v>237</v>
      </c>
      <c r="Y20" s="72">
        <v>0</v>
      </c>
      <c r="Z20" s="72" t="s">
        <v>53</v>
      </c>
      <c r="AA20" s="72">
        <v>0</v>
      </c>
      <c r="AB20" s="72" t="s">
        <v>53</v>
      </c>
      <c r="AC20" s="72">
        <v>0</v>
      </c>
      <c r="AD20" s="72" t="s">
        <v>53</v>
      </c>
      <c r="AE20" s="72">
        <v>0</v>
      </c>
      <c r="AF20" s="72" t="s">
        <v>53</v>
      </c>
      <c r="AG20" s="72">
        <v>5</v>
      </c>
      <c r="AH20" s="72" t="s">
        <v>238</v>
      </c>
    </row>
    <row r="21" s="58" customFormat="1" ht="234" customHeight="1">
      <c r="B21" s="92"/>
      <c r="C21" s="93">
        <v>2025</v>
      </c>
      <c r="D21" s="59" t="s">
        <v>104</v>
      </c>
      <c r="E21" s="72">
        <v>0</v>
      </c>
      <c r="F21" s="72" t="s">
        <v>53</v>
      </c>
      <c r="G21" s="72">
        <v>0</v>
      </c>
      <c r="H21" s="72" t="s">
        <v>53</v>
      </c>
      <c r="I21" s="72">
        <v>0</v>
      </c>
      <c r="J21" s="72" t="s">
        <v>53</v>
      </c>
      <c r="K21" s="95">
        <v>40</v>
      </c>
      <c r="L21" s="78" t="s">
        <v>239</v>
      </c>
      <c r="M21" s="72">
        <v>0</v>
      </c>
      <c r="N21" s="72" t="s">
        <v>53</v>
      </c>
      <c r="O21" s="72">
        <v>0</v>
      </c>
      <c r="P21" s="72" t="s">
        <v>53</v>
      </c>
      <c r="Q21" s="72">
        <v>0</v>
      </c>
      <c r="R21" s="72" t="s">
        <v>53</v>
      </c>
      <c r="S21" s="72">
        <v>0</v>
      </c>
      <c r="T21" s="72" t="s">
        <v>53</v>
      </c>
      <c r="U21" s="72">
        <v>7</v>
      </c>
      <c r="V21" s="73" t="s">
        <v>195</v>
      </c>
      <c r="W21" s="96">
        <v>140</v>
      </c>
      <c r="X21" s="80" t="s">
        <v>240</v>
      </c>
      <c r="Y21" s="72">
        <v>0</v>
      </c>
      <c r="Z21" s="72" t="s">
        <v>53</v>
      </c>
      <c r="AA21" s="72">
        <v>0</v>
      </c>
      <c r="AB21" s="72" t="s">
        <v>53</v>
      </c>
      <c r="AC21" s="72">
        <v>0</v>
      </c>
      <c r="AD21" s="72" t="s">
        <v>53</v>
      </c>
      <c r="AE21" s="72">
        <v>0</v>
      </c>
      <c r="AF21" s="72" t="s">
        <v>53</v>
      </c>
      <c r="AG21" s="72">
        <v>6</v>
      </c>
      <c r="AH21" s="72" t="s">
        <v>241</v>
      </c>
    </row>
    <row r="22" s="58" customFormat="1" ht="179.25" customHeight="1">
      <c r="B22" s="92"/>
      <c r="C22" s="93">
        <v>2025</v>
      </c>
      <c r="D22" s="72" t="s">
        <v>106</v>
      </c>
      <c r="E22" s="72">
        <v>0</v>
      </c>
      <c r="F22" s="72" t="s">
        <v>53</v>
      </c>
      <c r="G22" s="72">
        <v>0</v>
      </c>
      <c r="H22" s="72" t="s">
        <v>53</v>
      </c>
      <c r="I22" s="72">
        <v>0</v>
      </c>
      <c r="J22" s="72" t="s">
        <v>53</v>
      </c>
      <c r="K22" s="72">
        <v>64.900000000000006</v>
      </c>
      <c r="L22" s="74" t="s">
        <v>242</v>
      </c>
      <c r="M22" s="72">
        <v>1</v>
      </c>
      <c r="N22" s="72" t="s">
        <v>200</v>
      </c>
      <c r="O22" s="72">
        <v>0</v>
      </c>
      <c r="P22" s="72" t="s">
        <v>53</v>
      </c>
      <c r="Q22" s="72">
        <v>0</v>
      </c>
      <c r="R22" s="72" t="s">
        <v>53</v>
      </c>
      <c r="S22" s="72">
        <v>0</v>
      </c>
      <c r="T22" s="72" t="s">
        <v>53</v>
      </c>
      <c r="U22" s="72">
        <v>18.100000000000001</v>
      </c>
      <c r="V22" s="74" t="s">
        <v>201</v>
      </c>
      <c r="W22" s="72">
        <v>143.69999999999999</v>
      </c>
      <c r="X22" s="74" t="s">
        <v>243</v>
      </c>
      <c r="Y22" s="72">
        <v>0</v>
      </c>
      <c r="Z22" s="74" t="s">
        <v>243</v>
      </c>
      <c r="AA22" s="59">
        <v>1</v>
      </c>
      <c r="AB22" s="59" t="s">
        <v>244</v>
      </c>
      <c r="AC22" s="72">
        <v>0</v>
      </c>
      <c r="AD22" s="72" t="s">
        <v>53</v>
      </c>
      <c r="AE22" s="72">
        <v>0</v>
      </c>
      <c r="AF22" s="72" t="s">
        <v>53</v>
      </c>
      <c r="AG22" s="72">
        <v>5</v>
      </c>
      <c r="AH22" s="72" t="s">
        <v>245</v>
      </c>
    </row>
    <row r="23" s="45" customFormat="1" ht="342">
      <c r="A23" s="97"/>
      <c r="B23" s="92"/>
      <c r="C23" s="21">
        <v>2025</v>
      </c>
      <c r="D23" s="66" t="s">
        <v>110</v>
      </c>
      <c r="E23" s="66">
        <v>1</v>
      </c>
      <c r="F23" s="67" t="s">
        <v>246</v>
      </c>
      <c r="G23" s="66">
        <v>5</v>
      </c>
      <c r="H23" s="67" t="s">
        <v>247</v>
      </c>
      <c r="I23" s="66"/>
      <c r="J23" s="66"/>
      <c r="K23" s="98">
        <v>160</v>
      </c>
      <c r="L23" s="99" t="s">
        <v>248</v>
      </c>
      <c r="M23" s="66">
        <v>4</v>
      </c>
      <c r="N23" s="19" t="s">
        <v>207</v>
      </c>
      <c r="O23" s="66">
        <v>0</v>
      </c>
      <c r="P23" s="66" t="s">
        <v>53</v>
      </c>
      <c r="Q23" s="66">
        <v>0</v>
      </c>
      <c r="R23" s="66" t="s">
        <v>53</v>
      </c>
      <c r="S23" s="66">
        <v>0</v>
      </c>
      <c r="T23" s="66" t="s">
        <v>53</v>
      </c>
      <c r="U23" s="66">
        <v>39.299999999999997</v>
      </c>
      <c r="V23" s="67" t="s">
        <v>209</v>
      </c>
      <c r="W23" s="66">
        <v>266.19999999999999</v>
      </c>
      <c r="X23" s="67" t="s">
        <v>249</v>
      </c>
      <c r="Y23" s="66">
        <v>6</v>
      </c>
      <c r="Z23" s="66" t="s">
        <v>211</v>
      </c>
      <c r="AA23" s="19">
        <v>1</v>
      </c>
      <c r="AB23" s="67" t="s">
        <v>250</v>
      </c>
      <c r="AC23" s="66">
        <v>0</v>
      </c>
      <c r="AD23" s="66" t="s">
        <v>53</v>
      </c>
      <c r="AE23" s="66">
        <v>0</v>
      </c>
      <c r="AF23" s="66" t="s">
        <v>53</v>
      </c>
      <c r="AG23" s="66">
        <v>8</v>
      </c>
      <c r="AH23" s="66" t="s">
        <v>251</v>
      </c>
    </row>
    <row r="24" s="58" customFormat="1" ht="71.25">
      <c r="B24" s="92"/>
      <c r="C24" s="93">
        <v>2025</v>
      </c>
      <c r="D24" s="77" t="s">
        <v>108</v>
      </c>
      <c r="E24" s="72">
        <v>0</v>
      </c>
      <c r="F24" s="72" t="s">
        <v>53</v>
      </c>
      <c r="G24" s="72">
        <v>0</v>
      </c>
      <c r="H24" s="72" t="s">
        <v>53</v>
      </c>
      <c r="I24" s="72">
        <v>0</v>
      </c>
      <c r="J24" s="72" t="s">
        <v>53</v>
      </c>
      <c r="K24" s="72">
        <v>0</v>
      </c>
      <c r="L24" s="72" t="s">
        <v>53</v>
      </c>
      <c r="M24" s="72">
        <v>0</v>
      </c>
      <c r="N24" s="72" t="s">
        <v>53</v>
      </c>
      <c r="O24" s="72">
        <v>0</v>
      </c>
      <c r="P24" s="72" t="s">
        <v>53</v>
      </c>
      <c r="Q24" s="72">
        <v>0</v>
      </c>
      <c r="R24" s="72" t="s">
        <v>53</v>
      </c>
      <c r="S24" s="72">
        <v>0</v>
      </c>
      <c r="T24" s="72" t="s">
        <v>53</v>
      </c>
      <c r="U24" s="72">
        <v>0</v>
      </c>
      <c r="V24" s="72" t="s">
        <v>53</v>
      </c>
      <c r="W24" s="79">
        <v>7.5</v>
      </c>
      <c r="X24" s="100" t="s">
        <v>252</v>
      </c>
      <c r="Y24" s="59">
        <v>3</v>
      </c>
      <c r="Z24" s="59" t="s">
        <v>253</v>
      </c>
      <c r="AA24" s="72">
        <v>0</v>
      </c>
      <c r="AB24" s="72" t="s">
        <v>53</v>
      </c>
      <c r="AC24" s="72">
        <v>0</v>
      </c>
      <c r="AD24" s="72" t="s">
        <v>53</v>
      </c>
      <c r="AE24" s="72">
        <v>0</v>
      </c>
      <c r="AF24" s="72" t="s">
        <v>53</v>
      </c>
      <c r="AG24" s="72">
        <v>0</v>
      </c>
      <c r="AH24" s="72" t="s">
        <v>53</v>
      </c>
    </row>
    <row r="25" s="58" customFormat="1" ht="180" customHeight="1">
      <c r="B25" s="92"/>
      <c r="C25" s="93">
        <v>2025</v>
      </c>
      <c r="D25" s="59" t="s">
        <v>112</v>
      </c>
      <c r="E25" s="72">
        <v>0</v>
      </c>
      <c r="F25" s="72" t="s">
        <v>53</v>
      </c>
      <c r="G25" s="59">
        <v>5</v>
      </c>
      <c r="H25" s="59" t="s">
        <v>254</v>
      </c>
      <c r="I25" s="72">
        <v>0</v>
      </c>
      <c r="J25" s="72" t="s">
        <v>53</v>
      </c>
      <c r="K25" s="59">
        <v>25.600000000000001</v>
      </c>
      <c r="L25" s="80" t="s">
        <v>255</v>
      </c>
      <c r="M25" s="59">
        <v>2</v>
      </c>
      <c r="N25" s="59" t="s">
        <v>256</v>
      </c>
      <c r="O25" s="72">
        <v>0</v>
      </c>
      <c r="P25" s="72" t="s">
        <v>53</v>
      </c>
      <c r="Q25" s="72">
        <v>0</v>
      </c>
      <c r="R25" s="72" t="s">
        <v>53</v>
      </c>
      <c r="S25" s="72">
        <v>0</v>
      </c>
      <c r="T25" s="72" t="s">
        <v>53</v>
      </c>
      <c r="U25" s="72">
        <v>0</v>
      </c>
      <c r="V25" s="72" t="s">
        <v>53</v>
      </c>
      <c r="W25" s="59">
        <v>120.8</v>
      </c>
      <c r="X25" s="80" t="s">
        <v>257</v>
      </c>
      <c r="Y25" s="72">
        <v>0</v>
      </c>
      <c r="Z25" s="72" t="s">
        <v>53</v>
      </c>
      <c r="AA25" s="72">
        <v>0</v>
      </c>
      <c r="AB25" s="72" t="s">
        <v>53</v>
      </c>
      <c r="AC25" s="72">
        <v>0</v>
      </c>
      <c r="AD25" s="72" t="s">
        <v>53</v>
      </c>
      <c r="AE25" s="72">
        <v>0</v>
      </c>
      <c r="AF25" s="72" t="s">
        <v>53</v>
      </c>
      <c r="AG25" s="72">
        <v>10</v>
      </c>
      <c r="AH25" s="72" t="s">
        <v>258</v>
      </c>
    </row>
    <row r="26" s="58" customFormat="1" ht="231" customHeight="1">
      <c r="B26" s="101"/>
      <c r="C26" s="93">
        <v>2025</v>
      </c>
      <c r="D26" s="59" t="s">
        <v>102</v>
      </c>
      <c r="E26" s="72">
        <v>0</v>
      </c>
      <c r="F26" s="72" t="s">
        <v>53</v>
      </c>
      <c r="G26" s="72">
        <v>0</v>
      </c>
      <c r="H26" s="72" t="s">
        <v>53</v>
      </c>
      <c r="I26" s="72">
        <v>0</v>
      </c>
      <c r="J26" s="72" t="s">
        <v>53</v>
      </c>
      <c r="K26" s="59">
        <v>64.400000000000006</v>
      </c>
      <c r="L26" s="80" t="s">
        <v>259</v>
      </c>
      <c r="M26" s="72">
        <v>0</v>
      </c>
      <c r="N26" s="72" t="s">
        <v>53</v>
      </c>
      <c r="O26" s="72">
        <v>0</v>
      </c>
      <c r="P26" s="72" t="s">
        <v>53</v>
      </c>
      <c r="Q26" s="72">
        <v>0</v>
      </c>
      <c r="R26" s="72" t="s">
        <v>53</v>
      </c>
      <c r="S26" s="72">
        <v>0</v>
      </c>
      <c r="T26" s="72" t="s">
        <v>53</v>
      </c>
      <c r="U26" s="72">
        <v>0</v>
      </c>
      <c r="V26" s="72" t="s">
        <v>53</v>
      </c>
      <c r="W26" s="72">
        <v>0</v>
      </c>
      <c r="X26" s="72" t="s">
        <v>53</v>
      </c>
      <c r="Y26" s="72">
        <v>0</v>
      </c>
      <c r="Z26" s="72" t="s">
        <v>53</v>
      </c>
      <c r="AA26" s="59">
        <v>1</v>
      </c>
      <c r="AB26" s="59" t="s">
        <v>260</v>
      </c>
      <c r="AC26" s="72">
        <v>0</v>
      </c>
      <c r="AD26" s="72" t="s">
        <v>53</v>
      </c>
      <c r="AE26" s="72">
        <v>0</v>
      </c>
      <c r="AF26" s="72" t="s">
        <v>53</v>
      </c>
      <c r="AG26" s="72">
        <v>0</v>
      </c>
      <c r="AH26" s="72" t="s">
        <v>53</v>
      </c>
    </row>
    <row r="27" s="82" customFormat="1" ht="15.75">
      <c r="B27" s="83"/>
      <c r="C27" s="84" t="s">
        <v>226</v>
      </c>
      <c r="D27" s="84"/>
      <c r="E27" s="84">
        <f>SUM(E18:E26)</f>
        <v>1</v>
      </c>
      <c r="F27" s="84"/>
      <c r="G27" s="84">
        <f>SUM(G18:G26)</f>
        <v>10</v>
      </c>
      <c r="H27" s="84"/>
      <c r="I27" s="84">
        <f>SUM(I18:I26)</f>
        <v>0</v>
      </c>
      <c r="J27" s="84"/>
      <c r="K27" s="84">
        <f>SUM(K18:K26)</f>
        <v>500</v>
      </c>
      <c r="L27" s="84"/>
      <c r="M27" s="84">
        <f>SUM(M18:M26)</f>
        <v>7</v>
      </c>
      <c r="N27" s="84"/>
      <c r="O27" s="84">
        <f>SUM(O18:O26)</f>
        <v>0</v>
      </c>
      <c r="P27" s="84"/>
      <c r="Q27" s="84">
        <f>SUM(Q18:Q26)</f>
        <v>0</v>
      </c>
      <c r="R27" s="84"/>
      <c r="S27" s="84">
        <f>SUM(S18:S26)</f>
        <v>0</v>
      </c>
      <c r="T27" s="84"/>
      <c r="U27" s="84">
        <f>SUM(U18:U26)</f>
        <v>400.00000000000006</v>
      </c>
      <c r="V27" s="84"/>
      <c r="W27" s="85">
        <f>SUM(W18:W26)</f>
        <v>1045</v>
      </c>
      <c r="X27" s="84"/>
      <c r="Y27" s="84">
        <f>SUM(Y18:Y26)</f>
        <v>9</v>
      </c>
      <c r="Z27" s="84"/>
      <c r="AA27" s="85">
        <f>SUM(AA18:AA26)</f>
        <v>3</v>
      </c>
      <c r="AB27" s="84"/>
      <c r="AC27" s="84">
        <f>SUM(AC18:AC26)</f>
        <v>0</v>
      </c>
      <c r="AD27" s="84"/>
      <c r="AE27" s="84">
        <f>SUM(AE18:AE26)</f>
        <v>0</v>
      </c>
      <c r="AF27" s="86"/>
      <c r="AG27" s="84">
        <f>SUM(AG18:AG26)</f>
        <v>44</v>
      </c>
      <c r="AH27" s="86"/>
    </row>
    <row r="28" s="58" customFormat="1" ht="331.5" customHeight="1">
      <c r="B28" s="87">
        <v>3</v>
      </c>
      <c r="C28" s="88">
        <v>2026</v>
      </c>
      <c r="D28" s="59" t="s">
        <v>114</v>
      </c>
      <c r="E28" s="72">
        <v>0</v>
      </c>
      <c r="F28" s="72" t="s">
        <v>53</v>
      </c>
      <c r="G28" s="72">
        <v>0</v>
      </c>
      <c r="H28" s="72" t="s">
        <v>53</v>
      </c>
      <c r="I28" s="72">
        <v>0</v>
      </c>
      <c r="J28" s="72" t="s">
        <v>53</v>
      </c>
      <c r="K28" s="59">
        <v>56.25</v>
      </c>
      <c r="L28" s="80" t="s">
        <v>261</v>
      </c>
      <c r="M28" s="72">
        <v>0</v>
      </c>
      <c r="N28" s="72" t="s">
        <v>53</v>
      </c>
      <c r="O28" s="72">
        <v>0</v>
      </c>
      <c r="P28" s="72" t="s">
        <v>53</v>
      </c>
      <c r="Q28" s="72">
        <v>0</v>
      </c>
      <c r="R28" s="72" t="s">
        <v>53</v>
      </c>
      <c r="S28" s="72">
        <v>0</v>
      </c>
      <c r="T28" s="72" t="s">
        <v>53</v>
      </c>
      <c r="U28" s="59">
        <v>323.60000000000002</v>
      </c>
      <c r="V28" s="80" t="s">
        <v>262</v>
      </c>
      <c r="W28" s="72">
        <v>155.65000000000001</v>
      </c>
      <c r="X28" s="73" t="s">
        <v>263</v>
      </c>
      <c r="Y28" s="72">
        <v>0</v>
      </c>
      <c r="Z28" s="72" t="s">
        <v>53</v>
      </c>
      <c r="AA28" s="72">
        <v>0</v>
      </c>
      <c r="AB28" s="72" t="s">
        <v>53</v>
      </c>
      <c r="AC28" s="72">
        <v>0</v>
      </c>
      <c r="AD28" s="72" t="s">
        <v>53</v>
      </c>
      <c r="AE28" s="72">
        <v>0</v>
      </c>
      <c r="AF28" s="72" t="s">
        <v>53</v>
      </c>
      <c r="AG28" s="72">
        <v>6</v>
      </c>
      <c r="AH28" s="72" t="s">
        <v>264</v>
      </c>
    </row>
    <row r="29" s="58" customFormat="1" ht="71.25">
      <c r="B29" s="92"/>
      <c r="C29" s="88">
        <v>2026</v>
      </c>
      <c r="D29" s="59" t="s">
        <v>96</v>
      </c>
      <c r="E29" s="72">
        <v>0</v>
      </c>
      <c r="F29" s="72" t="s">
        <v>53</v>
      </c>
      <c r="G29" s="72">
        <v>0</v>
      </c>
      <c r="H29" s="72" t="s">
        <v>53</v>
      </c>
      <c r="I29" s="72">
        <v>0</v>
      </c>
      <c r="J29" s="72" t="s">
        <v>53</v>
      </c>
      <c r="K29" s="59">
        <v>4.0999999999999996</v>
      </c>
      <c r="L29" s="80" t="s">
        <v>265</v>
      </c>
      <c r="M29" s="72">
        <v>0</v>
      </c>
      <c r="N29" s="72" t="s">
        <v>53</v>
      </c>
      <c r="O29" s="72">
        <v>0</v>
      </c>
      <c r="P29" s="72" t="s">
        <v>53</v>
      </c>
      <c r="Q29" s="72">
        <v>0</v>
      </c>
      <c r="R29" s="72" t="s">
        <v>53</v>
      </c>
      <c r="S29" s="72">
        <v>0</v>
      </c>
      <c r="T29" s="72" t="s">
        <v>53</v>
      </c>
      <c r="U29" s="72">
        <v>12</v>
      </c>
      <c r="V29" s="73" t="s">
        <v>187</v>
      </c>
      <c r="W29" s="72">
        <v>29.699999999999999</v>
      </c>
      <c r="X29" s="67" t="s">
        <v>266</v>
      </c>
      <c r="Y29" s="72">
        <v>0</v>
      </c>
      <c r="Z29" s="72" t="s">
        <v>53</v>
      </c>
      <c r="AA29" s="59">
        <v>1</v>
      </c>
      <c r="AB29" s="59" t="s">
        <v>267</v>
      </c>
      <c r="AC29" s="72">
        <v>0</v>
      </c>
      <c r="AD29" s="72" t="s">
        <v>53</v>
      </c>
      <c r="AE29" s="72">
        <v>0</v>
      </c>
      <c r="AF29" s="72" t="s">
        <v>53</v>
      </c>
      <c r="AG29" s="72">
        <v>5</v>
      </c>
      <c r="AH29" s="72" t="s">
        <v>268</v>
      </c>
    </row>
    <row r="30" s="75" customFormat="1" ht="285" customHeight="1">
      <c r="B30" s="92"/>
      <c r="C30" s="102">
        <v>2026</v>
      </c>
      <c r="D30" s="72" t="s">
        <v>100</v>
      </c>
      <c r="E30" s="72">
        <v>0</v>
      </c>
      <c r="F30" s="72" t="s">
        <v>53</v>
      </c>
      <c r="G30" s="72">
        <v>5</v>
      </c>
      <c r="H30" s="73" t="s">
        <v>269</v>
      </c>
      <c r="I30" s="72">
        <v>0</v>
      </c>
      <c r="J30" s="72" t="s">
        <v>53</v>
      </c>
      <c r="K30" s="72">
        <v>90</v>
      </c>
      <c r="L30" s="73" t="s">
        <v>270</v>
      </c>
      <c r="M30" s="72">
        <v>0</v>
      </c>
      <c r="N30" s="72" t="s">
        <v>53</v>
      </c>
      <c r="O30" s="72">
        <v>0</v>
      </c>
      <c r="P30" s="72" t="s">
        <v>53</v>
      </c>
      <c r="Q30" s="72">
        <v>0</v>
      </c>
      <c r="R30" s="72" t="s">
        <v>53</v>
      </c>
      <c r="S30" s="72">
        <v>0</v>
      </c>
      <c r="T30" s="72" t="s">
        <v>53</v>
      </c>
      <c r="U30" s="72">
        <v>0</v>
      </c>
      <c r="V30" s="72" t="s">
        <v>53</v>
      </c>
      <c r="W30" s="72">
        <v>149.80000000000001</v>
      </c>
      <c r="X30" s="73" t="s">
        <v>271</v>
      </c>
      <c r="Y30" s="72">
        <v>0</v>
      </c>
      <c r="Z30" s="72" t="s">
        <v>53</v>
      </c>
      <c r="AA30" s="72">
        <v>1</v>
      </c>
      <c r="AB30" s="73" t="s">
        <v>272</v>
      </c>
      <c r="AC30" s="72">
        <v>0</v>
      </c>
      <c r="AD30" s="72" t="s">
        <v>53</v>
      </c>
      <c r="AE30" s="72">
        <v>0</v>
      </c>
      <c r="AF30" s="72" t="s">
        <v>53</v>
      </c>
      <c r="AG30" s="72">
        <v>5</v>
      </c>
      <c r="AH30" s="72" t="s">
        <v>273</v>
      </c>
    </row>
    <row r="31" s="58" customFormat="1" ht="236.25" customHeight="1">
      <c r="B31" s="92"/>
      <c r="C31" s="102">
        <v>2026</v>
      </c>
      <c r="D31" s="59" t="s">
        <v>104</v>
      </c>
      <c r="E31" s="72">
        <v>0</v>
      </c>
      <c r="F31" s="72" t="s">
        <v>53</v>
      </c>
      <c r="G31" s="72">
        <v>0</v>
      </c>
      <c r="H31" s="72" t="s">
        <v>53</v>
      </c>
      <c r="I31" s="72">
        <v>0</v>
      </c>
      <c r="J31" s="72" t="s">
        <v>53</v>
      </c>
      <c r="K31" s="103">
        <v>40</v>
      </c>
      <c r="L31" s="78" t="s">
        <v>274</v>
      </c>
      <c r="M31" s="72">
        <v>0</v>
      </c>
      <c r="N31" s="72" t="s">
        <v>53</v>
      </c>
      <c r="O31" s="72">
        <v>0</v>
      </c>
      <c r="P31" s="72" t="s">
        <v>53</v>
      </c>
      <c r="Q31" s="72">
        <v>0</v>
      </c>
      <c r="R31" s="72" t="s">
        <v>53</v>
      </c>
      <c r="S31" s="72">
        <v>0</v>
      </c>
      <c r="T31" s="72" t="s">
        <v>53</v>
      </c>
      <c r="U31" s="72">
        <v>7</v>
      </c>
      <c r="V31" s="73" t="s">
        <v>275</v>
      </c>
      <c r="W31" s="104">
        <v>143</v>
      </c>
      <c r="X31" s="80" t="s">
        <v>276</v>
      </c>
      <c r="Y31" s="72">
        <v>0</v>
      </c>
      <c r="Z31" s="72" t="s">
        <v>53</v>
      </c>
      <c r="AA31" s="105">
        <v>1</v>
      </c>
      <c r="AB31" s="106" t="s">
        <v>277</v>
      </c>
      <c r="AC31" s="72">
        <v>0</v>
      </c>
      <c r="AD31" s="72" t="s">
        <v>53</v>
      </c>
      <c r="AE31" s="72">
        <v>0</v>
      </c>
      <c r="AF31" s="72" t="s">
        <v>53</v>
      </c>
      <c r="AG31" s="72">
        <v>6</v>
      </c>
      <c r="AH31" s="72" t="s">
        <v>278</v>
      </c>
    </row>
    <row r="32" s="58" customFormat="1" ht="175.5" customHeight="1">
      <c r="B32" s="92"/>
      <c r="C32" s="102">
        <v>2026</v>
      </c>
      <c r="D32" s="72" t="s">
        <v>106</v>
      </c>
      <c r="E32" s="72">
        <v>0</v>
      </c>
      <c r="F32" s="72" t="s">
        <v>53</v>
      </c>
      <c r="G32" s="72">
        <v>0</v>
      </c>
      <c r="H32" s="72" t="s">
        <v>53</v>
      </c>
      <c r="I32" s="72">
        <v>0</v>
      </c>
      <c r="J32" s="72" t="s">
        <v>53</v>
      </c>
      <c r="K32" s="72">
        <v>90</v>
      </c>
      <c r="L32" s="73" t="s">
        <v>279</v>
      </c>
      <c r="M32" s="72">
        <v>1</v>
      </c>
      <c r="N32" s="72" t="s">
        <v>200</v>
      </c>
      <c r="O32" s="72">
        <v>0</v>
      </c>
      <c r="P32" s="72" t="s">
        <v>53</v>
      </c>
      <c r="Q32" s="72">
        <v>0</v>
      </c>
      <c r="R32" s="72" t="s">
        <v>53</v>
      </c>
      <c r="S32" s="72">
        <v>0</v>
      </c>
      <c r="T32" s="72" t="s">
        <v>53</v>
      </c>
      <c r="U32" s="72">
        <v>18.100000000000001</v>
      </c>
      <c r="V32" s="74" t="s">
        <v>201</v>
      </c>
      <c r="W32" s="72">
        <v>142.09999999999999</v>
      </c>
      <c r="X32" s="74" t="s">
        <v>280</v>
      </c>
      <c r="Y32" s="72">
        <v>0</v>
      </c>
      <c r="Z32" s="72" t="s">
        <v>53</v>
      </c>
      <c r="AA32" s="72">
        <v>0</v>
      </c>
      <c r="AB32" s="72" t="s">
        <v>53</v>
      </c>
      <c r="AC32" s="72">
        <v>0</v>
      </c>
      <c r="AD32" s="72" t="s">
        <v>53</v>
      </c>
      <c r="AE32" s="72">
        <v>0</v>
      </c>
      <c r="AF32" s="72" t="s">
        <v>53</v>
      </c>
      <c r="AG32" s="72">
        <v>5</v>
      </c>
      <c r="AH32" s="72" t="s">
        <v>281</v>
      </c>
    </row>
    <row r="33" s="58" customFormat="1" ht="299.25">
      <c r="A33" s="104"/>
      <c r="B33" s="92"/>
      <c r="C33" s="102">
        <v>2026</v>
      </c>
      <c r="D33" s="72" t="s">
        <v>110</v>
      </c>
      <c r="E33" s="72">
        <v>1</v>
      </c>
      <c r="F33" s="73" t="s">
        <v>282</v>
      </c>
      <c r="G33" s="72">
        <v>5</v>
      </c>
      <c r="H33" s="73" t="s">
        <v>283</v>
      </c>
      <c r="I33" s="72">
        <v>0</v>
      </c>
      <c r="J33" s="72" t="s">
        <v>53</v>
      </c>
      <c r="K33" s="72">
        <v>66.200000000000003</v>
      </c>
      <c r="L33" s="73" t="s">
        <v>284</v>
      </c>
      <c r="M33" s="72">
        <v>4</v>
      </c>
      <c r="N33" s="59" t="s">
        <v>207</v>
      </c>
      <c r="O33" s="72">
        <v>0</v>
      </c>
      <c r="P33" s="72" t="s">
        <v>53</v>
      </c>
      <c r="Q33" s="72">
        <v>0</v>
      </c>
      <c r="R33" s="72" t="s">
        <v>53</v>
      </c>
      <c r="S33" s="72">
        <v>0</v>
      </c>
      <c r="T33" s="72" t="s">
        <v>53</v>
      </c>
      <c r="U33" s="72">
        <v>39.299999999999997</v>
      </c>
      <c r="V33" s="73" t="s">
        <v>209</v>
      </c>
      <c r="W33" s="72">
        <v>229.30000000000001</v>
      </c>
      <c r="X33" s="73" t="s">
        <v>285</v>
      </c>
      <c r="Y33" s="72">
        <v>6</v>
      </c>
      <c r="Z33" s="72" t="s">
        <v>211</v>
      </c>
      <c r="AA33" s="72">
        <v>0</v>
      </c>
      <c r="AB33" s="72" t="s">
        <v>53</v>
      </c>
      <c r="AC33" s="72">
        <v>0</v>
      </c>
      <c r="AD33" s="72" t="s">
        <v>53</v>
      </c>
      <c r="AE33" s="72">
        <v>0</v>
      </c>
      <c r="AF33" s="72" t="s">
        <v>53</v>
      </c>
      <c r="AG33" s="72">
        <v>7</v>
      </c>
      <c r="AH33" s="72" t="s">
        <v>286</v>
      </c>
    </row>
    <row r="34" s="107" customFormat="1" ht="99.75">
      <c r="B34" s="92"/>
      <c r="C34" s="102">
        <v>2026</v>
      </c>
      <c r="D34" s="77" t="s">
        <v>108</v>
      </c>
      <c r="E34" s="72">
        <v>0</v>
      </c>
      <c r="F34" s="72" t="s">
        <v>53</v>
      </c>
      <c r="G34" s="72">
        <v>0</v>
      </c>
      <c r="H34" s="72" t="s">
        <v>53</v>
      </c>
      <c r="I34" s="72">
        <v>0</v>
      </c>
      <c r="J34" s="72" t="s">
        <v>53</v>
      </c>
      <c r="K34" s="72">
        <v>63.450000000000003</v>
      </c>
      <c r="L34" s="108" t="s">
        <v>214</v>
      </c>
      <c r="M34" s="72">
        <v>0</v>
      </c>
      <c r="N34" s="72" t="s">
        <v>53</v>
      </c>
      <c r="O34" s="72">
        <v>0</v>
      </c>
      <c r="P34" s="72" t="s">
        <v>53</v>
      </c>
      <c r="Q34" s="72">
        <v>0</v>
      </c>
      <c r="R34" s="72" t="s">
        <v>53</v>
      </c>
      <c r="S34" s="72">
        <v>0</v>
      </c>
      <c r="T34" s="72" t="s">
        <v>53</v>
      </c>
      <c r="U34" s="72">
        <v>0</v>
      </c>
      <c r="V34" s="72" t="s">
        <v>53</v>
      </c>
      <c r="W34" s="79">
        <v>70.950000000000003</v>
      </c>
      <c r="X34" s="78" t="s">
        <v>215</v>
      </c>
      <c r="Y34" s="59">
        <v>3</v>
      </c>
      <c r="Z34" s="59" t="s">
        <v>216</v>
      </c>
      <c r="AA34" s="72">
        <v>0</v>
      </c>
      <c r="AB34" s="72" t="s">
        <v>53</v>
      </c>
      <c r="AC34" s="72">
        <v>0</v>
      </c>
      <c r="AD34" s="72" t="s">
        <v>53</v>
      </c>
      <c r="AE34" s="72">
        <v>0</v>
      </c>
      <c r="AF34" s="72" t="s">
        <v>53</v>
      </c>
      <c r="AG34" s="72">
        <v>0</v>
      </c>
      <c r="AH34" s="72" t="s">
        <v>53</v>
      </c>
    </row>
    <row r="35" s="58" customFormat="1" ht="243.75" customHeight="1">
      <c r="B35" s="101"/>
      <c r="C35" s="102">
        <v>2026</v>
      </c>
      <c r="D35" s="59" t="s">
        <v>112</v>
      </c>
      <c r="E35" s="72">
        <v>0</v>
      </c>
      <c r="F35" s="72" t="s">
        <v>53</v>
      </c>
      <c r="G35" s="72">
        <v>0</v>
      </c>
      <c r="H35" s="72" t="s">
        <v>53</v>
      </c>
      <c r="I35" s="72">
        <v>0</v>
      </c>
      <c r="J35" s="72" t="s">
        <v>53</v>
      </c>
      <c r="K35" s="59">
        <v>90</v>
      </c>
      <c r="L35" s="80" t="s">
        <v>287</v>
      </c>
      <c r="M35" s="59">
        <v>2</v>
      </c>
      <c r="N35" s="59" t="s">
        <v>218</v>
      </c>
      <c r="O35" s="72">
        <v>0</v>
      </c>
      <c r="P35" s="72" t="s">
        <v>53</v>
      </c>
      <c r="Q35" s="72">
        <v>0</v>
      </c>
      <c r="R35" s="72" t="s">
        <v>53</v>
      </c>
      <c r="S35" s="72">
        <v>0</v>
      </c>
      <c r="T35" s="72" t="s">
        <v>53</v>
      </c>
      <c r="U35" s="72">
        <v>0</v>
      </c>
      <c r="V35" s="72" t="s">
        <v>53</v>
      </c>
      <c r="W35" s="59">
        <v>124.5</v>
      </c>
      <c r="X35" s="80" t="s">
        <v>288</v>
      </c>
      <c r="Y35" s="72">
        <v>0</v>
      </c>
      <c r="Z35" s="72" t="s">
        <v>53</v>
      </c>
      <c r="AA35" s="72">
        <v>0</v>
      </c>
      <c r="AB35" s="72" t="s">
        <v>53</v>
      </c>
      <c r="AC35" s="72">
        <v>0</v>
      </c>
      <c r="AD35" s="72" t="s">
        <v>53</v>
      </c>
      <c r="AE35" s="72">
        <v>0</v>
      </c>
      <c r="AF35" s="72" t="s">
        <v>53</v>
      </c>
      <c r="AG35" s="72">
        <v>10</v>
      </c>
      <c r="AH35" s="72" t="s">
        <v>289</v>
      </c>
    </row>
    <row r="36" s="82" customFormat="1" ht="15.75">
      <c r="B36" s="83"/>
      <c r="C36" s="84" t="s">
        <v>226</v>
      </c>
      <c r="D36" s="84"/>
      <c r="E36" s="84">
        <f>SUM(E28:E35)</f>
        <v>1</v>
      </c>
      <c r="F36" s="84"/>
      <c r="G36" s="84">
        <f>SUM(G28:G35)</f>
        <v>10</v>
      </c>
      <c r="H36" s="84"/>
      <c r="I36" s="84">
        <f>SUM(I28:I35)</f>
        <v>0</v>
      </c>
      <c r="J36" s="84"/>
      <c r="K36" s="84">
        <f>SUM(K28:K35)</f>
        <v>500</v>
      </c>
      <c r="L36" s="84"/>
      <c r="M36" s="84">
        <f>SUM(M28:M35)</f>
        <v>7</v>
      </c>
      <c r="N36" s="84"/>
      <c r="O36" s="84">
        <f>SUM(O28:O35)</f>
        <v>0</v>
      </c>
      <c r="P36" s="84"/>
      <c r="Q36" s="84">
        <f>SUM(Q28:Q35)</f>
        <v>0</v>
      </c>
      <c r="R36" s="84"/>
      <c r="S36" s="84">
        <f>SUM(S28:S35)</f>
        <v>0</v>
      </c>
      <c r="T36" s="84"/>
      <c r="U36" s="84">
        <f>SUM(U28:U35)</f>
        <v>400.00000000000006</v>
      </c>
      <c r="V36" s="84"/>
      <c r="W36" s="85">
        <f>SUM(W28:W35)</f>
        <v>1045</v>
      </c>
      <c r="X36" s="84"/>
      <c r="Y36" s="84">
        <f>SUM(Y28:Y35)</f>
        <v>9</v>
      </c>
      <c r="Z36" s="84"/>
      <c r="AA36" s="85">
        <f>SUM(AA28:AA35)</f>
        <v>3</v>
      </c>
      <c r="AB36" s="84"/>
      <c r="AC36" s="84">
        <f>SUM(AC28:AC35)</f>
        <v>0</v>
      </c>
      <c r="AD36" s="84"/>
      <c r="AE36" s="84">
        <f>SUM(AE28:AE35)</f>
        <v>0</v>
      </c>
      <c r="AF36" s="86"/>
      <c r="AG36" s="84">
        <f>SUM(AG28:AG35)</f>
        <v>44</v>
      </c>
      <c r="AH36" s="86"/>
    </row>
    <row r="37" s="58" customFormat="1" ht="180" customHeight="1">
      <c r="A37" s="104"/>
      <c r="B37" s="87">
        <v>4</v>
      </c>
      <c r="C37" s="102">
        <v>2027</v>
      </c>
      <c r="D37" s="90" t="s">
        <v>114</v>
      </c>
      <c r="E37" s="72">
        <v>0</v>
      </c>
      <c r="F37" s="72" t="s">
        <v>53</v>
      </c>
      <c r="G37" s="72">
        <v>0</v>
      </c>
      <c r="H37" s="72" t="s">
        <v>53</v>
      </c>
      <c r="I37" s="72">
        <v>0</v>
      </c>
      <c r="J37" s="72" t="s">
        <v>53</v>
      </c>
      <c r="K37" s="91">
        <v>158.94999999999999</v>
      </c>
      <c r="L37" s="109" t="s">
        <v>290</v>
      </c>
      <c r="M37" s="72">
        <v>0</v>
      </c>
      <c r="N37" s="72" t="s">
        <v>53</v>
      </c>
      <c r="O37" s="72">
        <v>0</v>
      </c>
      <c r="P37" s="72" t="s">
        <v>53</v>
      </c>
      <c r="Q37" s="72">
        <v>0</v>
      </c>
      <c r="R37" s="72" t="s">
        <v>53</v>
      </c>
      <c r="S37" s="72">
        <v>0</v>
      </c>
      <c r="T37" s="72" t="s">
        <v>53</v>
      </c>
      <c r="U37" s="90">
        <v>323.60000000000002</v>
      </c>
      <c r="V37" s="73" t="s">
        <v>291</v>
      </c>
      <c r="W37" s="91">
        <v>238.65000000000001</v>
      </c>
      <c r="X37" s="73" t="s">
        <v>292</v>
      </c>
      <c r="Y37" s="72">
        <v>0</v>
      </c>
      <c r="Z37" s="72" t="s">
        <v>53</v>
      </c>
      <c r="AA37" s="72">
        <v>0</v>
      </c>
      <c r="AB37" s="72" t="s">
        <v>53</v>
      </c>
      <c r="AC37" s="72">
        <v>0</v>
      </c>
      <c r="AD37" s="72" t="s">
        <v>53</v>
      </c>
      <c r="AE37" s="72">
        <v>0</v>
      </c>
      <c r="AF37" s="72" t="s">
        <v>53</v>
      </c>
      <c r="AG37" s="72">
        <v>7</v>
      </c>
      <c r="AH37" s="72" t="s">
        <v>293</v>
      </c>
    </row>
    <row r="38" s="58" customFormat="1" ht="71.25">
      <c r="B38" s="92"/>
      <c r="C38" s="102">
        <v>2027</v>
      </c>
      <c r="D38" s="59" t="s">
        <v>96</v>
      </c>
      <c r="E38" s="72">
        <v>0</v>
      </c>
      <c r="F38" s="72" t="s">
        <v>53</v>
      </c>
      <c r="G38" s="72">
        <v>0</v>
      </c>
      <c r="H38" s="72" t="s">
        <v>53</v>
      </c>
      <c r="I38" s="72">
        <v>0</v>
      </c>
      <c r="J38" s="72" t="s">
        <v>53</v>
      </c>
      <c r="K38" s="59">
        <v>4.4000000000000004</v>
      </c>
      <c r="L38" s="80" t="s">
        <v>294</v>
      </c>
      <c r="M38" s="72">
        <v>0</v>
      </c>
      <c r="N38" s="72" t="s">
        <v>53</v>
      </c>
      <c r="O38" s="72">
        <v>0</v>
      </c>
      <c r="P38" s="72" t="s">
        <v>53</v>
      </c>
      <c r="Q38" s="72">
        <v>0</v>
      </c>
      <c r="R38" s="72" t="s">
        <v>53</v>
      </c>
      <c r="S38" s="72">
        <v>0</v>
      </c>
      <c r="T38" s="72" t="s">
        <v>53</v>
      </c>
      <c r="U38" s="72">
        <v>12</v>
      </c>
      <c r="V38" s="73" t="s">
        <v>233</v>
      </c>
      <c r="W38" s="72">
        <v>29.699999999999999</v>
      </c>
      <c r="X38" s="67" t="s">
        <v>266</v>
      </c>
      <c r="Y38" s="72">
        <v>0</v>
      </c>
      <c r="Z38" s="72" t="s">
        <v>53</v>
      </c>
      <c r="AA38" s="72">
        <v>0</v>
      </c>
      <c r="AB38" s="72" t="s">
        <v>53</v>
      </c>
      <c r="AC38" s="72">
        <v>0</v>
      </c>
      <c r="AD38" s="72" t="s">
        <v>53</v>
      </c>
      <c r="AE38" s="72">
        <v>0</v>
      </c>
      <c r="AF38" s="72" t="s">
        <v>53</v>
      </c>
      <c r="AG38" s="72">
        <v>2</v>
      </c>
      <c r="AH38" s="72" t="s">
        <v>295</v>
      </c>
    </row>
    <row r="39" s="58" customFormat="1" ht="250.5" customHeight="1">
      <c r="B39" s="92"/>
      <c r="C39" s="102">
        <v>2027</v>
      </c>
      <c r="D39" s="72" t="s">
        <v>100</v>
      </c>
      <c r="E39" s="72">
        <v>0</v>
      </c>
      <c r="F39" s="72" t="s">
        <v>53</v>
      </c>
      <c r="G39" s="72">
        <v>0</v>
      </c>
      <c r="H39" s="72" t="s">
        <v>53</v>
      </c>
      <c r="I39" s="72">
        <v>0</v>
      </c>
      <c r="J39" s="72" t="s">
        <v>53</v>
      </c>
      <c r="K39" s="72">
        <v>90</v>
      </c>
      <c r="L39" s="73" t="s">
        <v>296</v>
      </c>
      <c r="M39" s="72">
        <v>0</v>
      </c>
      <c r="N39" s="72" t="s">
        <v>53</v>
      </c>
      <c r="O39" s="72">
        <v>0</v>
      </c>
      <c r="P39" s="72" t="s">
        <v>53</v>
      </c>
      <c r="Q39" s="72">
        <v>0</v>
      </c>
      <c r="R39" s="72" t="s">
        <v>53</v>
      </c>
      <c r="S39" s="72">
        <v>0</v>
      </c>
      <c r="T39" s="72" t="s">
        <v>53</v>
      </c>
      <c r="U39" s="72">
        <v>0</v>
      </c>
      <c r="V39" s="72" t="s">
        <v>53</v>
      </c>
      <c r="W39" s="72">
        <v>149.80000000000001</v>
      </c>
      <c r="X39" s="73" t="s">
        <v>297</v>
      </c>
      <c r="Y39" s="72">
        <v>0</v>
      </c>
      <c r="Z39" s="72" t="s">
        <v>53</v>
      </c>
      <c r="AA39" s="72">
        <v>1</v>
      </c>
      <c r="AB39" s="72" t="s">
        <v>298</v>
      </c>
      <c r="AC39" s="72">
        <v>0</v>
      </c>
      <c r="AD39" s="72" t="s">
        <v>53</v>
      </c>
      <c r="AE39" s="72">
        <v>0</v>
      </c>
      <c r="AF39" s="72" t="s">
        <v>53</v>
      </c>
      <c r="AG39" s="72">
        <v>5</v>
      </c>
      <c r="AH39" s="72" t="s">
        <v>299</v>
      </c>
    </row>
    <row r="40" s="58" customFormat="1" ht="280.5" customHeight="1">
      <c r="A40" s="104"/>
      <c r="B40" s="92"/>
      <c r="C40" s="102">
        <v>2027</v>
      </c>
      <c r="D40" s="59" t="s">
        <v>104</v>
      </c>
      <c r="E40" s="72">
        <v>0</v>
      </c>
      <c r="F40" s="72" t="s">
        <v>53</v>
      </c>
      <c r="G40" s="72">
        <v>0</v>
      </c>
      <c r="H40" s="72" t="s">
        <v>53</v>
      </c>
      <c r="I40" s="72">
        <v>0</v>
      </c>
      <c r="J40" s="72" t="s">
        <v>53</v>
      </c>
      <c r="K40" s="79">
        <v>40</v>
      </c>
      <c r="L40" s="78" t="s">
        <v>300</v>
      </c>
      <c r="M40" s="72">
        <v>0</v>
      </c>
      <c r="N40" s="72" t="s">
        <v>53</v>
      </c>
      <c r="O40" s="72">
        <v>0</v>
      </c>
      <c r="P40" s="72" t="s">
        <v>53</v>
      </c>
      <c r="Q40" s="72">
        <v>0</v>
      </c>
      <c r="R40" s="72" t="s">
        <v>53</v>
      </c>
      <c r="S40" s="72">
        <v>0</v>
      </c>
      <c r="T40" s="72" t="s">
        <v>53</v>
      </c>
      <c r="U40" s="72">
        <v>7</v>
      </c>
      <c r="V40" s="73" t="s">
        <v>275</v>
      </c>
      <c r="W40" s="79">
        <v>140</v>
      </c>
      <c r="X40" s="78" t="s">
        <v>301</v>
      </c>
      <c r="Y40" s="72">
        <v>0</v>
      </c>
      <c r="Z40" s="72" t="s">
        <v>53</v>
      </c>
      <c r="AA40" s="72">
        <v>0</v>
      </c>
      <c r="AB40" s="72" t="s">
        <v>53</v>
      </c>
      <c r="AC40" s="72">
        <v>0</v>
      </c>
      <c r="AD40" s="72" t="s">
        <v>53</v>
      </c>
      <c r="AE40" s="72">
        <v>0</v>
      </c>
      <c r="AF40" s="72" t="s">
        <v>53</v>
      </c>
      <c r="AG40" s="72">
        <v>6</v>
      </c>
      <c r="AH40" s="72" t="s">
        <v>302</v>
      </c>
    </row>
    <row r="41" s="58" customFormat="1" ht="142.5">
      <c r="A41" s="70"/>
      <c r="B41" s="92"/>
      <c r="C41" s="102">
        <v>2027</v>
      </c>
      <c r="D41" s="72" t="s">
        <v>106</v>
      </c>
      <c r="E41" s="72">
        <v>0</v>
      </c>
      <c r="F41" s="72" t="s">
        <v>53</v>
      </c>
      <c r="G41" s="72">
        <v>0</v>
      </c>
      <c r="H41" s="72" t="s">
        <v>53</v>
      </c>
      <c r="I41" s="72">
        <v>0</v>
      </c>
      <c r="J41" s="72" t="s">
        <v>53</v>
      </c>
      <c r="K41" s="72">
        <v>64.900000000000006</v>
      </c>
      <c r="L41" s="74" t="s">
        <v>303</v>
      </c>
      <c r="M41" s="72">
        <v>1</v>
      </c>
      <c r="N41" s="72" t="s">
        <v>200</v>
      </c>
      <c r="O41" s="72">
        <v>0</v>
      </c>
      <c r="P41" s="72" t="s">
        <v>53</v>
      </c>
      <c r="Q41" s="72">
        <v>0</v>
      </c>
      <c r="R41" s="72" t="s">
        <v>53</v>
      </c>
      <c r="S41" s="72">
        <v>0</v>
      </c>
      <c r="T41" s="72" t="s">
        <v>53</v>
      </c>
      <c r="U41" s="72">
        <v>18.100000000000001</v>
      </c>
      <c r="V41" s="74" t="s">
        <v>201</v>
      </c>
      <c r="W41" s="72">
        <v>143.69999999999999</v>
      </c>
      <c r="X41" s="74" t="s">
        <v>304</v>
      </c>
      <c r="Y41" s="72">
        <v>0</v>
      </c>
      <c r="Z41" s="72" t="s">
        <v>53</v>
      </c>
      <c r="AA41" s="72">
        <v>0</v>
      </c>
      <c r="AB41" s="72" t="s">
        <v>53</v>
      </c>
      <c r="AC41" s="72">
        <v>0</v>
      </c>
      <c r="AD41" s="72" t="s">
        <v>53</v>
      </c>
      <c r="AE41" s="72">
        <v>0</v>
      </c>
      <c r="AF41" s="72" t="s">
        <v>53</v>
      </c>
      <c r="AG41" s="72">
        <v>4</v>
      </c>
      <c r="AH41" s="72" t="s">
        <v>305</v>
      </c>
    </row>
    <row r="42" s="58" customFormat="1" ht="255.75" customHeight="1">
      <c r="A42" s="104"/>
      <c r="B42" s="92"/>
      <c r="C42" s="102">
        <v>2027</v>
      </c>
      <c r="D42" s="72" t="s">
        <v>110</v>
      </c>
      <c r="E42" s="72">
        <v>1</v>
      </c>
      <c r="F42" s="73" t="s">
        <v>306</v>
      </c>
      <c r="G42" s="72">
        <v>5</v>
      </c>
      <c r="H42" s="73" t="s">
        <v>307</v>
      </c>
      <c r="I42" s="72">
        <v>0</v>
      </c>
      <c r="J42" s="72" t="s">
        <v>53</v>
      </c>
      <c r="K42" s="110">
        <v>51.75</v>
      </c>
      <c r="L42" s="78" t="s">
        <v>308</v>
      </c>
      <c r="M42" s="72">
        <v>4</v>
      </c>
      <c r="N42" s="59" t="s">
        <v>207</v>
      </c>
      <c r="O42" s="72">
        <v>0</v>
      </c>
      <c r="P42" s="72" t="s">
        <v>53</v>
      </c>
      <c r="Q42" s="72">
        <v>0</v>
      </c>
      <c r="R42" s="72" t="s">
        <v>53</v>
      </c>
      <c r="S42" s="72">
        <v>0</v>
      </c>
      <c r="T42" s="72" t="s">
        <v>53</v>
      </c>
      <c r="U42" s="72">
        <v>39.299999999999997</v>
      </c>
      <c r="V42" s="73" t="s">
        <v>209</v>
      </c>
      <c r="W42" s="110">
        <v>214.84999999999999</v>
      </c>
      <c r="X42" s="78" t="s">
        <v>309</v>
      </c>
      <c r="Y42" s="72">
        <v>6</v>
      </c>
      <c r="Z42" s="72" t="s">
        <v>211</v>
      </c>
      <c r="AA42" s="59">
        <v>1</v>
      </c>
      <c r="AB42" s="73" t="s">
        <v>310</v>
      </c>
      <c r="AC42" s="72">
        <v>0</v>
      </c>
      <c r="AD42" s="72" t="s">
        <v>53</v>
      </c>
      <c r="AE42" s="72">
        <v>0</v>
      </c>
      <c r="AF42" s="72" t="s">
        <v>53</v>
      </c>
      <c r="AG42" s="72">
        <v>10</v>
      </c>
      <c r="AH42" s="72" t="s">
        <v>311</v>
      </c>
    </row>
    <row r="43" ht="71.25">
      <c r="B43" s="92"/>
      <c r="C43" s="111">
        <v>2027</v>
      </c>
      <c r="D43" s="112" t="s">
        <v>108</v>
      </c>
      <c r="E43" s="66">
        <v>0</v>
      </c>
      <c r="F43" s="66" t="s">
        <v>53</v>
      </c>
      <c r="G43" s="66">
        <v>0</v>
      </c>
      <c r="H43" s="66" t="s">
        <v>53</v>
      </c>
      <c r="I43" s="66">
        <v>0</v>
      </c>
      <c r="J43" s="66" t="s">
        <v>53</v>
      </c>
      <c r="K43" s="66">
        <v>0</v>
      </c>
      <c r="L43" s="66" t="s">
        <v>53</v>
      </c>
      <c r="M43" s="66">
        <v>0</v>
      </c>
      <c r="N43" s="66" t="s">
        <v>53</v>
      </c>
      <c r="O43" s="66">
        <v>0</v>
      </c>
      <c r="P43" s="66" t="s">
        <v>53</v>
      </c>
      <c r="Q43" s="66">
        <v>0</v>
      </c>
      <c r="R43" s="66" t="s">
        <v>53</v>
      </c>
      <c r="S43" s="66">
        <v>0</v>
      </c>
      <c r="T43" s="66" t="s">
        <v>53</v>
      </c>
      <c r="U43" s="66">
        <v>0</v>
      </c>
      <c r="V43" s="66" t="s">
        <v>53</v>
      </c>
      <c r="W43" s="41">
        <v>7.5</v>
      </c>
      <c r="X43" s="99" t="s">
        <v>252</v>
      </c>
      <c r="Y43" s="19">
        <v>3</v>
      </c>
      <c r="Z43" s="19" t="s">
        <v>216</v>
      </c>
      <c r="AA43" s="66">
        <v>0</v>
      </c>
      <c r="AB43" s="66" t="s">
        <v>53</v>
      </c>
      <c r="AC43" s="66">
        <v>0</v>
      </c>
      <c r="AD43" s="66" t="s">
        <v>53</v>
      </c>
      <c r="AE43" s="66">
        <v>0</v>
      </c>
      <c r="AF43" s="66" t="s">
        <v>53</v>
      </c>
      <c r="AG43" s="66">
        <v>0</v>
      </c>
      <c r="AH43" s="66" t="s">
        <v>53</v>
      </c>
    </row>
    <row r="44" s="58" customFormat="1" ht="242.25" customHeight="1">
      <c r="B44" s="101"/>
      <c r="C44" s="102">
        <v>2027</v>
      </c>
      <c r="D44" s="59" t="s">
        <v>112</v>
      </c>
      <c r="E44" s="72">
        <v>0</v>
      </c>
      <c r="F44" s="72" t="s">
        <v>53</v>
      </c>
      <c r="G44" s="59">
        <v>5</v>
      </c>
      <c r="H44" s="59" t="s">
        <v>312</v>
      </c>
      <c r="I44" s="72">
        <v>0</v>
      </c>
      <c r="J44" s="72" t="s">
        <v>53</v>
      </c>
      <c r="K44" s="59">
        <v>90</v>
      </c>
      <c r="L44" s="80" t="s">
        <v>217</v>
      </c>
      <c r="M44" s="59">
        <v>2</v>
      </c>
      <c r="N44" s="59" t="s">
        <v>218</v>
      </c>
      <c r="O44" s="72">
        <v>0</v>
      </c>
      <c r="P44" s="72" t="s">
        <v>53</v>
      </c>
      <c r="Q44" s="72">
        <v>0</v>
      </c>
      <c r="R44" s="72" t="s">
        <v>53</v>
      </c>
      <c r="S44" s="72">
        <v>0</v>
      </c>
      <c r="T44" s="72" t="s">
        <v>53</v>
      </c>
      <c r="U44" s="72">
        <v>0</v>
      </c>
      <c r="V44" s="72" t="s">
        <v>53</v>
      </c>
      <c r="W44" s="59">
        <v>120.8</v>
      </c>
      <c r="X44" s="80" t="s">
        <v>257</v>
      </c>
      <c r="Y44" s="72">
        <v>0</v>
      </c>
      <c r="Z44" s="72" t="s">
        <v>53</v>
      </c>
      <c r="AA44" s="59">
        <v>1</v>
      </c>
      <c r="AB44" s="59" t="s">
        <v>135</v>
      </c>
      <c r="AC44" s="72">
        <v>0</v>
      </c>
      <c r="AD44" s="59"/>
      <c r="AE44" s="80"/>
      <c r="AF44" s="72" t="s">
        <v>53</v>
      </c>
      <c r="AG44" s="80">
        <v>10</v>
      </c>
      <c r="AH44" s="72" t="s">
        <v>313</v>
      </c>
    </row>
    <row r="45" ht="15.75">
      <c r="B45" s="113"/>
      <c r="C45" s="114" t="s">
        <v>226</v>
      </c>
      <c r="D45" s="115"/>
      <c r="E45" s="116">
        <f>SUM(E37:E44)</f>
        <v>1</v>
      </c>
      <c r="F45" s="116"/>
      <c r="G45" s="116">
        <f>SUM(G37:G44)</f>
        <v>10</v>
      </c>
      <c r="H45" s="116"/>
      <c r="I45" s="116">
        <f>SUM(I37:I44)</f>
        <v>0</v>
      </c>
      <c r="J45" s="116"/>
      <c r="K45" s="116">
        <f>SUM(K37:K44)</f>
        <v>500</v>
      </c>
      <c r="L45" s="116"/>
      <c r="M45" s="116">
        <f>SUM(M37:M44)</f>
        <v>7</v>
      </c>
      <c r="N45" s="116"/>
      <c r="O45" s="116">
        <f>SUM(O37:O44)</f>
        <v>0</v>
      </c>
      <c r="P45" s="116"/>
      <c r="Q45" s="116">
        <f>SUM(Q37:Q44)</f>
        <v>0</v>
      </c>
      <c r="R45" s="116"/>
      <c r="S45" s="116">
        <f>SUM(S37:S44)</f>
        <v>0</v>
      </c>
      <c r="T45" s="116"/>
      <c r="U45" s="116">
        <f>SUM(U37:U44)</f>
        <v>400.00000000000006</v>
      </c>
      <c r="V45" s="116"/>
      <c r="W45" s="117">
        <f>SUM(W37:W44)</f>
        <v>1045.0000000000002</v>
      </c>
      <c r="X45" s="116"/>
      <c r="Y45" s="116">
        <f>SUM(Y37:Y44)</f>
        <v>9</v>
      </c>
      <c r="Z45" s="116"/>
      <c r="AA45" s="117">
        <f>SUM(AA37:AA44)</f>
        <v>3</v>
      </c>
      <c r="AB45" s="116"/>
      <c r="AC45" s="116">
        <f>SUM(AC37:AC44)</f>
        <v>0</v>
      </c>
      <c r="AD45" s="116"/>
      <c r="AE45" s="116">
        <f>SUM(AE37:AE44)</f>
        <v>0</v>
      </c>
      <c r="AF45" s="118"/>
      <c r="AG45" s="116">
        <f>SUM(AG37:AG44)</f>
        <v>44</v>
      </c>
      <c r="AH45" s="118"/>
    </row>
    <row r="46" s="58" customFormat="1" ht="60" customHeight="1">
      <c r="A46" s="70"/>
      <c r="B46" s="87">
        <v>5</v>
      </c>
      <c r="C46" s="102">
        <v>2028</v>
      </c>
      <c r="D46" s="59" t="s">
        <v>96</v>
      </c>
      <c r="E46" s="72">
        <v>0</v>
      </c>
      <c r="F46" s="72" t="s">
        <v>53</v>
      </c>
      <c r="G46" s="72">
        <v>0</v>
      </c>
      <c r="H46" s="72" t="s">
        <v>53</v>
      </c>
      <c r="I46" s="72">
        <v>0</v>
      </c>
      <c r="J46" s="72" t="s">
        <v>53</v>
      </c>
      <c r="K46" s="59">
        <v>15.300000000000001</v>
      </c>
      <c r="L46" s="80" t="s">
        <v>232</v>
      </c>
      <c r="M46" s="72">
        <v>0</v>
      </c>
      <c r="N46" s="72" t="s">
        <v>53</v>
      </c>
      <c r="O46" s="72">
        <v>0</v>
      </c>
      <c r="P46" s="72" t="s">
        <v>53</v>
      </c>
      <c r="Q46" s="72">
        <v>0</v>
      </c>
      <c r="R46" s="72" t="s">
        <v>53</v>
      </c>
      <c r="S46" s="72">
        <v>0</v>
      </c>
      <c r="T46" s="72" t="s">
        <v>53</v>
      </c>
      <c r="U46" s="72">
        <v>12</v>
      </c>
      <c r="V46" s="73" t="s">
        <v>233</v>
      </c>
      <c r="W46" s="59">
        <v>20.100000000000001</v>
      </c>
      <c r="X46" s="80" t="s">
        <v>234</v>
      </c>
      <c r="Y46" s="72">
        <v>0</v>
      </c>
      <c r="Z46" s="72" t="s">
        <v>53</v>
      </c>
      <c r="AA46" s="105">
        <v>1</v>
      </c>
      <c r="AB46" s="119" t="s">
        <v>314</v>
      </c>
      <c r="AC46" s="72">
        <v>0</v>
      </c>
      <c r="AD46" s="72" t="s">
        <v>53</v>
      </c>
      <c r="AE46" s="72">
        <v>0</v>
      </c>
      <c r="AF46" s="72" t="s">
        <v>53</v>
      </c>
      <c r="AG46" s="72">
        <v>4</v>
      </c>
      <c r="AH46" s="72" t="s">
        <v>315</v>
      </c>
    </row>
    <row r="47" s="58" customFormat="1" ht="285" customHeight="1">
      <c r="B47" s="92"/>
      <c r="C47" s="102">
        <v>2028</v>
      </c>
      <c r="D47" s="59" t="s">
        <v>114</v>
      </c>
      <c r="E47" s="72">
        <v>0</v>
      </c>
      <c r="F47" s="72" t="s">
        <v>53</v>
      </c>
      <c r="G47" s="72">
        <v>0</v>
      </c>
      <c r="H47" s="72" t="s">
        <v>53</v>
      </c>
      <c r="I47" s="72">
        <v>0</v>
      </c>
      <c r="J47" s="72" t="s">
        <v>53</v>
      </c>
      <c r="K47" s="90">
        <v>45.049999999999997</v>
      </c>
      <c r="L47" s="89" t="s">
        <v>316</v>
      </c>
      <c r="M47" s="72">
        <v>0</v>
      </c>
      <c r="N47" s="72" t="s">
        <v>53</v>
      </c>
      <c r="O47" s="72">
        <v>0</v>
      </c>
      <c r="P47" s="72" t="s">
        <v>53</v>
      </c>
      <c r="Q47" s="72">
        <v>0</v>
      </c>
      <c r="R47" s="72" t="s">
        <v>53</v>
      </c>
      <c r="S47" s="72">
        <v>0</v>
      </c>
      <c r="T47" s="72" t="s">
        <v>53</v>
      </c>
      <c r="U47" s="90">
        <v>323.60000000000002</v>
      </c>
      <c r="V47" s="73" t="s">
        <v>317</v>
      </c>
      <c r="W47" s="91">
        <v>248.25</v>
      </c>
      <c r="X47" s="73" t="s">
        <v>318</v>
      </c>
      <c r="Y47" s="72">
        <v>0</v>
      </c>
      <c r="Z47" s="72" t="s">
        <v>53</v>
      </c>
      <c r="AA47" s="72">
        <v>0</v>
      </c>
      <c r="AB47" s="72" t="s">
        <v>53</v>
      </c>
      <c r="AC47" s="72">
        <v>0</v>
      </c>
      <c r="AD47" s="72" t="s">
        <v>53</v>
      </c>
      <c r="AE47" s="72">
        <v>0</v>
      </c>
      <c r="AF47" s="72" t="s">
        <v>53</v>
      </c>
      <c r="AG47" s="72">
        <v>2</v>
      </c>
      <c r="AH47" s="72" t="s">
        <v>319</v>
      </c>
    </row>
    <row r="48" s="75" customFormat="1" ht="409.5" customHeight="1">
      <c r="B48" s="92"/>
      <c r="C48" s="102">
        <v>2028</v>
      </c>
      <c r="D48" s="72" t="s">
        <v>100</v>
      </c>
      <c r="E48" s="72">
        <v>0</v>
      </c>
      <c r="F48" s="72" t="s">
        <v>53</v>
      </c>
      <c r="G48" s="72">
        <v>5</v>
      </c>
      <c r="H48" s="72" t="s">
        <v>320</v>
      </c>
      <c r="I48" s="72">
        <v>0</v>
      </c>
      <c r="J48" s="72" t="s">
        <v>53</v>
      </c>
      <c r="K48" s="72">
        <v>90</v>
      </c>
      <c r="L48" s="73" t="s">
        <v>321</v>
      </c>
      <c r="M48" s="72">
        <v>0</v>
      </c>
      <c r="N48" s="72" t="s">
        <v>53</v>
      </c>
      <c r="O48" s="72">
        <v>0</v>
      </c>
      <c r="P48" s="72" t="s">
        <v>53</v>
      </c>
      <c r="Q48" s="72">
        <v>0</v>
      </c>
      <c r="R48" s="72" t="s">
        <v>53</v>
      </c>
      <c r="S48" s="72">
        <v>0</v>
      </c>
      <c r="T48" s="72" t="s">
        <v>53</v>
      </c>
      <c r="U48" s="72">
        <v>0</v>
      </c>
      <c r="V48" s="72" t="s">
        <v>53</v>
      </c>
      <c r="W48" s="72">
        <v>149.80000000000001</v>
      </c>
      <c r="X48" s="73" t="s">
        <v>322</v>
      </c>
      <c r="Y48" s="72">
        <v>0</v>
      </c>
      <c r="Z48" s="72">
        <f>-AD48</f>
        <v>0</v>
      </c>
      <c r="AA48" s="72">
        <v>0</v>
      </c>
      <c r="AB48" s="72" t="s">
        <v>53</v>
      </c>
      <c r="AC48" s="72">
        <v>0</v>
      </c>
      <c r="AD48" s="72"/>
      <c r="AE48" s="73"/>
      <c r="AF48" s="72" t="s">
        <v>53</v>
      </c>
      <c r="AG48" s="72">
        <v>5</v>
      </c>
      <c r="AH48" s="72" t="s">
        <v>323</v>
      </c>
    </row>
    <row r="49" s="75" customFormat="1" ht="287.25" customHeight="1">
      <c r="A49" s="120"/>
      <c r="B49" s="92"/>
      <c r="C49" s="102">
        <v>2028</v>
      </c>
      <c r="D49" s="59" t="s">
        <v>104</v>
      </c>
      <c r="E49" s="72">
        <v>0</v>
      </c>
      <c r="F49" s="72" t="s">
        <v>53</v>
      </c>
      <c r="G49" s="72">
        <v>0</v>
      </c>
      <c r="H49" s="72" t="s">
        <v>53</v>
      </c>
      <c r="I49" s="72">
        <v>0</v>
      </c>
      <c r="J49" s="72" t="s">
        <v>53</v>
      </c>
      <c r="K49" s="79">
        <v>40</v>
      </c>
      <c r="L49" s="78" t="s">
        <v>324</v>
      </c>
      <c r="M49" s="72">
        <v>0</v>
      </c>
      <c r="N49" s="72" t="s">
        <v>53</v>
      </c>
      <c r="O49" s="72">
        <v>0</v>
      </c>
      <c r="P49" s="72" t="s">
        <v>53</v>
      </c>
      <c r="Q49" s="72">
        <v>0</v>
      </c>
      <c r="R49" s="72" t="s">
        <v>53</v>
      </c>
      <c r="S49" s="72">
        <v>0</v>
      </c>
      <c r="T49" s="72" t="s">
        <v>53</v>
      </c>
      <c r="U49" s="72">
        <v>7</v>
      </c>
      <c r="V49" s="73" t="s">
        <v>195</v>
      </c>
      <c r="W49" s="79">
        <v>143</v>
      </c>
      <c r="X49" s="78" t="s">
        <v>325</v>
      </c>
      <c r="Y49" s="72">
        <v>0</v>
      </c>
      <c r="Z49" s="72" t="s">
        <v>53</v>
      </c>
      <c r="AA49" s="103">
        <v>1</v>
      </c>
      <c r="AB49" s="121" t="s">
        <v>326</v>
      </c>
      <c r="AC49" s="72">
        <v>0</v>
      </c>
      <c r="AD49" s="72" t="s">
        <v>53</v>
      </c>
      <c r="AE49" s="72">
        <v>0</v>
      </c>
      <c r="AF49" s="72" t="s">
        <v>53</v>
      </c>
      <c r="AG49" s="72">
        <v>6</v>
      </c>
      <c r="AH49" s="72" t="s">
        <v>327</v>
      </c>
    </row>
    <row r="50" s="75" customFormat="1" ht="177" customHeight="1">
      <c r="B50" s="92"/>
      <c r="C50" s="102">
        <v>2028</v>
      </c>
      <c r="D50" s="59" t="s">
        <v>106</v>
      </c>
      <c r="E50" s="72">
        <v>0</v>
      </c>
      <c r="F50" s="72" t="s">
        <v>53</v>
      </c>
      <c r="G50" s="72">
        <v>0</v>
      </c>
      <c r="H50" s="72" t="s">
        <v>53</v>
      </c>
      <c r="I50" s="72">
        <v>0</v>
      </c>
      <c r="J50" s="72" t="s">
        <v>53</v>
      </c>
      <c r="K50" s="72">
        <v>90</v>
      </c>
      <c r="L50" s="73" t="s">
        <v>328</v>
      </c>
      <c r="M50" s="72">
        <v>1</v>
      </c>
      <c r="N50" s="72" t="s">
        <v>200</v>
      </c>
      <c r="O50" s="72">
        <v>0</v>
      </c>
      <c r="P50" s="72" t="s">
        <v>53</v>
      </c>
      <c r="Q50" s="72">
        <v>0</v>
      </c>
      <c r="R50" s="72" t="s">
        <v>53</v>
      </c>
      <c r="S50" s="72">
        <v>0</v>
      </c>
      <c r="T50" s="72" t="s">
        <v>53</v>
      </c>
      <c r="U50" s="72">
        <v>18.100000000000001</v>
      </c>
      <c r="V50" s="74" t="s">
        <v>201</v>
      </c>
      <c r="W50" s="72">
        <v>142.09999999999999</v>
      </c>
      <c r="X50" s="74" t="s">
        <v>329</v>
      </c>
      <c r="Y50" s="72">
        <v>0</v>
      </c>
      <c r="Z50" s="72" t="s">
        <v>53</v>
      </c>
      <c r="AA50" s="59">
        <v>1</v>
      </c>
      <c r="AB50" s="59" t="s">
        <v>330</v>
      </c>
      <c r="AC50" s="72">
        <v>0</v>
      </c>
      <c r="AD50" s="72" t="s">
        <v>53</v>
      </c>
      <c r="AE50" s="72">
        <v>0</v>
      </c>
      <c r="AF50" s="72" t="s">
        <v>53</v>
      </c>
      <c r="AG50" s="72">
        <v>5</v>
      </c>
      <c r="AH50" s="72" t="s">
        <v>331</v>
      </c>
    </row>
    <row r="51" s="51" customFormat="1" ht="342">
      <c r="A51" s="69"/>
      <c r="B51" s="92"/>
      <c r="C51" s="111">
        <v>2028</v>
      </c>
      <c r="D51" s="66" t="s">
        <v>110</v>
      </c>
      <c r="E51" s="66">
        <v>1</v>
      </c>
      <c r="F51" s="67" t="s">
        <v>332</v>
      </c>
      <c r="G51" s="66">
        <v>5</v>
      </c>
      <c r="H51" s="67" t="s">
        <v>205</v>
      </c>
      <c r="I51" s="66">
        <v>0</v>
      </c>
      <c r="J51" s="66" t="s">
        <v>53</v>
      </c>
      <c r="K51" s="19">
        <v>66.200000000000003</v>
      </c>
      <c r="L51" s="67" t="s">
        <v>333</v>
      </c>
      <c r="M51" s="66">
        <v>4</v>
      </c>
      <c r="N51" s="19" t="s">
        <v>207</v>
      </c>
      <c r="O51" s="66">
        <v>0</v>
      </c>
      <c r="P51" s="66" t="s">
        <v>53</v>
      </c>
      <c r="Q51" s="66">
        <v>0</v>
      </c>
      <c r="R51" s="66" t="s">
        <v>53</v>
      </c>
      <c r="S51" s="66">
        <v>0</v>
      </c>
      <c r="T51" s="66" t="s">
        <v>53</v>
      </c>
      <c r="U51" s="66">
        <v>39.299999999999997</v>
      </c>
      <c r="V51" s="67" t="s">
        <v>209</v>
      </c>
      <c r="W51" s="66">
        <v>214.84999999999999</v>
      </c>
      <c r="X51" s="67" t="s">
        <v>334</v>
      </c>
      <c r="Y51" s="66">
        <v>6</v>
      </c>
      <c r="Z51" s="66" t="s">
        <v>211</v>
      </c>
      <c r="AA51" s="66">
        <v>0</v>
      </c>
      <c r="AB51" s="66" t="s">
        <v>53</v>
      </c>
      <c r="AC51" s="66">
        <v>0</v>
      </c>
      <c r="AD51" s="66" t="s">
        <v>53</v>
      </c>
      <c r="AE51" s="67"/>
      <c r="AF51" s="66" t="s">
        <v>53</v>
      </c>
      <c r="AG51" s="66">
        <v>10</v>
      </c>
      <c r="AH51" s="66" t="s">
        <v>335</v>
      </c>
    </row>
    <row r="52" ht="99.75">
      <c r="B52" s="92"/>
      <c r="C52" s="65">
        <v>2028</v>
      </c>
      <c r="D52" s="112" t="s">
        <v>108</v>
      </c>
      <c r="E52" s="66">
        <v>0</v>
      </c>
      <c r="F52" s="66" t="s">
        <v>53</v>
      </c>
      <c r="G52" s="66">
        <v>0</v>
      </c>
      <c r="H52" s="66" t="s">
        <v>53</v>
      </c>
      <c r="I52" s="66">
        <v>0</v>
      </c>
      <c r="J52" s="66" t="s">
        <v>53</v>
      </c>
      <c r="K52" s="72">
        <v>63.450000000000003</v>
      </c>
      <c r="L52" s="78" t="s">
        <v>214</v>
      </c>
      <c r="M52" s="72">
        <v>0</v>
      </c>
      <c r="N52" s="72" t="s">
        <v>53</v>
      </c>
      <c r="O52" s="72">
        <v>0</v>
      </c>
      <c r="P52" s="72" t="s">
        <v>53</v>
      </c>
      <c r="Q52" s="72">
        <v>0</v>
      </c>
      <c r="R52" s="72" t="s">
        <v>53</v>
      </c>
      <c r="S52" s="72">
        <v>0</v>
      </c>
      <c r="T52" s="72" t="s">
        <v>53</v>
      </c>
      <c r="U52" s="72">
        <v>0</v>
      </c>
      <c r="V52" s="72" t="s">
        <v>53</v>
      </c>
      <c r="W52" s="79">
        <v>7.5</v>
      </c>
      <c r="X52" s="78" t="s">
        <v>252</v>
      </c>
      <c r="Y52" s="19">
        <v>3</v>
      </c>
      <c r="Z52" s="19" t="s">
        <v>216</v>
      </c>
      <c r="AA52" s="66">
        <v>0</v>
      </c>
      <c r="AB52" s="66" t="s">
        <v>53</v>
      </c>
      <c r="AC52" s="66">
        <v>0</v>
      </c>
      <c r="AD52" s="66" t="s">
        <v>53</v>
      </c>
      <c r="AE52" s="66">
        <v>0</v>
      </c>
      <c r="AF52" s="66" t="s">
        <v>53</v>
      </c>
      <c r="AG52" s="66">
        <v>0</v>
      </c>
      <c r="AH52" s="66" t="s">
        <v>53</v>
      </c>
    </row>
    <row r="53" s="58" customFormat="1" ht="175.5" customHeight="1">
      <c r="B53" s="92"/>
      <c r="C53" s="71">
        <v>2028</v>
      </c>
      <c r="D53" s="59" t="s">
        <v>112</v>
      </c>
      <c r="E53" s="72">
        <v>0</v>
      </c>
      <c r="F53" s="72" t="s">
        <v>53</v>
      </c>
      <c r="G53" s="72">
        <v>0</v>
      </c>
      <c r="H53" s="72" t="s">
        <v>53</v>
      </c>
      <c r="I53" s="72">
        <v>0</v>
      </c>
      <c r="J53" s="72" t="s">
        <v>53</v>
      </c>
      <c r="K53" s="59">
        <v>25.600000000000001</v>
      </c>
      <c r="L53" s="80" t="s">
        <v>255</v>
      </c>
      <c r="M53" s="59">
        <v>2</v>
      </c>
      <c r="N53" s="59" t="s">
        <v>256</v>
      </c>
      <c r="O53" s="72">
        <v>0</v>
      </c>
      <c r="P53" s="72" t="s">
        <v>53</v>
      </c>
      <c r="Q53" s="72">
        <v>0</v>
      </c>
      <c r="R53" s="72" t="s">
        <v>53</v>
      </c>
      <c r="S53" s="72">
        <v>0</v>
      </c>
      <c r="T53" s="72" t="s">
        <v>53</v>
      </c>
      <c r="U53" s="72">
        <v>0</v>
      </c>
      <c r="V53" s="72" t="s">
        <v>53</v>
      </c>
      <c r="W53" s="59">
        <v>119.40000000000001</v>
      </c>
      <c r="X53" s="80" t="s">
        <v>336</v>
      </c>
      <c r="Y53" s="72">
        <v>0</v>
      </c>
      <c r="Z53" s="72" t="s">
        <v>53</v>
      </c>
      <c r="AA53" s="72">
        <v>0</v>
      </c>
      <c r="AB53" s="72" t="s">
        <v>53</v>
      </c>
      <c r="AC53" s="72">
        <v>0</v>
      </c>
      <c r="AD53" s="72" t="s">
        <v>53</v>
      </c>
      <c r="AE53" s="72">
        <v>0</v>
      </c>
      <c r="AF53" s="72" t="s">
        <v>53</v>
      </c>
      <c r="AG53" s="72">
        <v>12</v>
      </c>
      <c r="AH53" s="72" t="s">
        <v>337</v>
      </c>
    </row>
    <row r="54" s="58" customFormat="1" ht="144.75" customHeight="1">
      <c r="B54" s="101"/>
      <c r="C54" s="71">
        <v>2028</v>
      </c>
      <c r="D54" s="59" t="s">
        <v>102</v>
      </c>
      <c r="E54" s="72">
        <v>0</v>
      </c>
      <c r="F54" s="72" t="s">
        <v>53</v>
      </c>
      <c r="G54" s="72">
        <v>0</v>
      </c>
      <c r="H54" s="72" t="s">
        <v>53</v>
      </c>
      <c r="I54" s="72">
        <v>0</v>
      </c>
      <c r="J54" s="72" t="s">
        <v>53</v>
      </c>
      <c r="K54" s="59">
        <v>64.400000000000006</v>
      </c>
      <c r="L54" s="80" t="s">
        <v>259</v>
      </c>
      <c r="M54" s="72">
        <v>0</v>
      </c>
      <c r="N54" s="72" t="s">
        <v>53</v>
      </c>
      <c r="O54" s="72">
        <v>0</v>
      </c>
      <c r="P54" s="72" t="s">
        <v>53</v>
      </c>
      <c r="Q54" s="72">
        <v>0</v>
      </c>
      <c r="R54" s="72" t="s">
        <v>53</v>
      </c>
      <c r="S54" s="72">
        <v>0</v>
      </c>
      <c r="T54" s="72" t="s">
        <v>53</v>
      </c>
      <c r="U54" s="72">
        <v>0</v>
      </c>
      <c r="V54" s="72" t="s">
        <v>53</v>
      </c>
      <c r="W54" s="72">
        <v>0</v>
      </c>
      <c r="X54" s="72" t="s">
        <v>53</v>
      </c>
      <c r="Y54" s="72">
        <v>0</v>
      </c>
      <c r="Z54" s="72" t="s">
        <v>53</v>
      </c>
      <c r="AA54" s="72">
        <v>0</v>
      </c>
      <c r="AB54" s="72" t="s">
        <v>53</v>
      </c>
      <c r="AC54" s="72">
        <v>0</v>
      </c>
      <c r="AD54" s="72" t="s">
        <v>53</v>
      </c>
      <c r="AE54" s="72">
        <v>0</v>
      </c>
      <c r="AF54" s="72" t="s">
        <v>53</v>
      </c>
      <c r="AG54" s="72">
        <v>0</v>
      </c>
      <c r="AH54" s="72" t="s">
        <v>53</v>
      </c>
    </row>
    <row r="55" s="82" customFormat="1" ht="15.75">
      <c r="B55" s="122"/>
      <c r="C55" s="123" t="s">
        <v>226</v>
      </c>
      <c r="D55" s="124"/>
      <c r="E55" s="125">
        <f>SUM(E46:E54)</f>
        <v>1</v>
      </c>
      <c r="F55" s="125"/>
      <c r="G55" s="125">
        <f>SUM(G46:G54)</f>
        <v>10</v>
      </c>
      <c r="H55" s="125"/>
      <c r="I55" s="125">
        <f>SUM(I46:I54)</f>
        <v>0</v>
      </c>
      <c r="J55" s="125"/>
      <c r="K55" s="125">
        <f>SUM(K46:K54)</f>
        <v>500</v>
      </c>
      <c r="L55" s="125"/>
      <c r="M55" s="125">
        <f>SUM(M46:M54)</f>
        <v>7</v>
      </c>
      <c r="N55" s="125"/>
      <c r="O55" s="125">
        <f>SUM(O46:O54)</f>
        <v>0</v>
      </c>
      <c r="P55" s="125"/>
      <c r="Q55" s="125">
        <f>SUM(Q46:Q54)</f>
        <v>0</v>
      </c>
      <c r="R55" s="125"/>
      <c r="S55" s="125">
        <f>SUM(S46:S54)</f>
        <v>0</v>
      </c>
      <c r="T55" s="125"/>
      <c r="U55" s="125">
        <f>SUM(U46:U54)</f>
        <v>400.00000000000006</v>
      </c>
      <c r="V55" s="125"/>
      <c r="W55" s="125">
        <f>SUM(W46:W54)</f>
        <v>1045.0000000000002</v>
      </c>
      <c r="X55" s="125"/>
      <c r="Y55" s="125">
        <f>SUM(Y46:Y54)</f>
        <v>9</v>
      </c>
      <c r="Z55" s="125"/>
      <c r="AA55" s="125">
        <f>SUM(AA46:AA54)</f>
        <v>3</v>
      </c>
      <c r="AB55" s="125"/>
      <c r="AC55" s="125">
        <f>SUM(AC46:AC54)</f>
        <v>0</v>
      </c>
      <c r="AD55" s="125"/>
      <c r="AE55" s="125">
        <f>SUM(AE46:AE54)</f>
        <v>0</v>
      </c>
      <c r="AF55" s="126"/>
      <c r="AG55" s="125">
        <f>SUM(AG46:AG54)</f>
        <v>44</v>
      </c>
      <c r="AH55" s="126"/>
    </row>
    <row r="56" s="127" customFormat="1" ht="16.5">
      <c r="B56" s="128" t="s">
        <v>338</v>
      </c>
      <c r="C56" s="129"/>
      <c r="D56" s="129"/>
      <c r="E56" s="130">
        <f>SUM(E55,E45,E36,E27,E17)</f>
        <v>5</v>
      </c>
      <c r="F56" s="130"/>
      <c r="G56" s="130">
        <f>SUM(G55,G45,G36,G27,G17)</f>
        <v>50</v>
      </c>
      <c r="H56" s="130"/>
      <c r="I56" s="130">
        <f>SUM(I55,I45,I36,I27,I17)</f>
        <v>0</v>
      </c>
      <c r="J56" s="130"/>
      <c r="K56" s="130">
        <f>SUM(K55,K45,K36,K27,K17)</f>
        <v>2500</v>
      </c>
      <c r="L56" s="130"/>
      <c r="M56" s="130">
        <f>SUM(M55,M45,M36,M27,M17)</f>
        <v>35</v>
      </c>
      <c r="N56" s="130"/>
      <c r="O56" s="130">
        <f>SUM(O55,O45,O36,O27,O17)</f>
        <v>0</v>
      </c>
      <c r="P56" s="130"/>
      <c r="Q56" s="130">
        <f>SUM(Q55,Q45,Q36,Q27,Q17)</f>
        <v>0</v>
      </c>
      <c r="R56" s="130"/>
      <c r="S56" s="130">
        <f>SUM(S55,S45,S36,S27,S17)</f>
        <v>0.20000000000000001</v>
      </c>
      <c r="T56" s="130"/>
      <c r="U56" s="131">
        <f>SUM(U55,U45,U36,U27,U17)</f>
        <v>2000.0000000000002</v>
      </c>
      <c r="V56" s="130"/>
      <c r="W56" s="130">
        <f>SUM(W55,W45,W36,W27,W17)</f>
        <v>5225</v>
      </c>
      <c r="X56" s="130"/>
      <c r="Y56" s="130">
        <f>SUM(Y55,Y45,Y36,Y27,Y17)</f>
        <v>45</v>
      </c>
      <c r="Z56" s="130"/>
      <c r="AA56" s="130">
        <f>SUM(AA55,AA45,AA36,AA27,AA17)</f>
        <v>15</v>
      </c>
      <c r="AB56" s="130"/>
      <c r="AC56" s="130">
        <f>SUM(AC55,AC45,AC36,AC27,AC17)</f>
        <v>0</v>
      </c>
      <c r="AD56" s="130"/>
      <c r="AE56" s="130">
        <f>SUM(AE55,AE45,AE36,AE27,AE17)</f>
        <v>0</v>
      </c>
      <c r="AF56" s="130"/>
      <c r="AG56" s="130">
        <f>SUM(AG55,AG45,AG36,AG27,AG17)</f>
        <v>220</v>
      </c>
      <c r="AH56" s="130"/>
    </row>
    <row r="57">
      <c r="B57" s="132"/>
      <c r="C57" s="133"/>
      <c r="D57" s="133"/>
      <c r="E57" s="133"/>
      <c r="F57" s="133"/>
      <c r="G57" s="133"/>
      <c r="H57" s="133"/>
      <c r="I57" s="133"/>
      <c r="J57" s="133"/>
      <c r="K57" s="133"/>
      <c r="L57" s="133"/>
      <c r="M57" s="133"/>
      <c r="N57" s="133"/>
      <c r="O57" s="133"/>
      <c r="P57" s="133"/>
      <c r="Q57" s="133"/>
      <c r="R57" s="133"/>
      <c r="S57" s="133"/>
      <c r="T57" s="133"/>
      <c r="U57" s="133"/>
      <c r="V57" s="133"/>
      <c r="W57" s="134"/>
      <c r="X57" s="133"/>
      <c r="Y57" s="133"/>
      <c r="Z57" s="133"/>
      <c r="AA57" s="133"/>
      <c r="AB57" s="133"/>
      <c r="AC57" s="133"/>
      <c r="AD57" s="135"/>
      <c r="AE57" s="135"/>
      <c r="AF57" s="135"/>
      <c r="AG57" s="135"/>
      <c r="AH57" s="135"/>
    </row>
    <row r="58">
      <c r="B58" s="132"/>
      <c r="C58" s="133"/>
      <c r="D58" s="133"/>
      <c r="E58" s="133"/>
      <c r="F58" s="133"/>
      <c r="G58" s="133"/>
      <c r="H58" s="133"/>
      <c r="I58" s="133"/>
      <c r="J58" s="133"/>
      <c r="K58" s="133"/>
      <c r="L58" s="133"/>
      <c r="M58" s="133"/>
      <c r="N58" s="133"/>
      <c r="O58" s="133"/>
      <c r="P58" s="133"/>
      <c r="Q58" s="133"/>
      <c r="R58" s="133"/>
      <c r="S58" s="133"/>
      <c r="T58" s="133"/>
      <c r="U58" s="133"/>
      <c r="V58" s="133"/>
      <c r="W58" s="134"/>
      <c r="X58" s="133"/>
      <c r="Y58" s="133"/>
      <c r="Z58" s="133"/>
      <c r="AA58" s="133"/>
      <c r="AB58" s="133"/>
      <c r="AC58" s="133"/>
      <c r="AD58" s="135"/>
      <c r="AE58" s="135"/>
      <c r="AF58" s="135"/>
      <c r="AG58" s="135"/>
      <c r="AH58" s="135"/>
    </row>
  </sheetData>
  <mergeCells count="23">
    <mergeCell ref="A1:A8"/>
    <mergeCell ref="B4:AF4"/>
    <mergeCell ref="B6:B7"/>
    <mergeCell ref="C6:C7"/>
    <mergeCell ref="D6:D7"/>
    <mergeCell ref="E6:J6"/>
    <mergeCell ref="K6:L6"/>
    <mergeCell ref="M6:N6"/>
    <mergeCell ref="O6:P6"/>
    <mergeCell ref="Q6:R6"/>
    <mergeCell ref="S6:T6"/>
    <mergeCell ref="U6:V6"/>
    <mergeCell ref="W6:X6"/>
    <mergeCell ref="Y6:Z6"/>
    <mergeCell ref="AA6:AB6"/>
    <mergeCell ref="AC6:AD6"/>
    <mergeCell ref="AE6:AF6"/>
    <mergeCell ref="AG6:AH6"/>
    <mergeCell ref="B9:B16"/>
    <mergeCell ref="B18:B26"/>
    <mergeCell ref="B28:B35"/>
    <mergeCell ref="B37:B44"/>
    <mergeCell ref="B46:B54"/>
  </mergeCells>
  <printOptions headings="0" gridLines="0"/>
  <pageMargins left="0.70866141732283472" right="0.70866141732283472" top="0.74803149606299213" bottom="0.74803149606299213" header="0.31496062992125984" footer="0.31496062992125984"/>
  <pageSetup paperSize="9" scale="38" fitToWidth="1" fitToHeight="1" pageOrder="downThenOver" orientation="landscape" usePrinterDefaults="1" blackAndWhite="0" draft="0" cellComments="none" useFirstPageNumber="0" errors="displayed" horizontalDpi="600" verticalDpi="600" copies="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view="pageBreakPreview" topLeftCell="E43" zoomScale="60" workbookViewId="0">
      <selection activeCell="N84" activeCellId="0" sqref="N84"/>
    </sheetView>
  </sheetViews>
  <sheetFormatPr defaultRowHeight="14.25"/>
  <cols>
    <col customWidth="1" min="1" max="1" width="2.28515625"/>
    <col customWidth="1" min="2" max="2" width="6.42578125"/>
    <col customWidth="1" min="3" max="3" width="28.5703125"/>
    <col customWidth="1" min="4" max="4" width="45.5703125"/>
    <col customWidth="1" min="5" max="5" width="7"/>
    <col customWidth="1" min="6" max="6" width="12.42578125"/>
    <col customWidth="1" min="7" max="7" width="9.85546875"/>
    <col customWidth="1" min="8" max="8" width="9.42578125"/>
  </cols>
  <sheetData>
    <row r="2" ht="15">
      <c r="A2" s="136"/>
      <c r="B2" s="136"/>
      <c r="C2" s="137"/>
      <c r="D2" s="138"/>
      <c r="E2" s="139"/>
      <c r="F2" s="140"/>
      <c r="G2" s="141"/>
      <c r="H2" s="141"/>
      <c r="I2" s="141"/>
      <c r="J2" s="141"/>
      <c r="K2" s="141"/>
      <c r="L2" s="141"/>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row>
    <row r="3" ht="36.75" customHeight="1">
      <c r="A3" s="136"/>
      <c r="B3" s="136"/>
      <c r="C3" s="142" t="s">
        <v>339</v>
      </c>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row>
    <row r="4" ht="32.25" customHeight="1">
      <c r="A4" s="136"/>
      <c r="B4" s="136"/>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row>
    <row r="5" ht="15">
      <c r="A5" s="136"/>
      <c r="B5" s="136"/>
      <c r="C5" s="138"/>
      <c r="D5" s="138"/>
      <c r="E5" s="139"/>
      <c r="F5" s="140"/>
      <c r="G5" s="141"/>
      <c r="H5" s="141"/>
      <c r="I5" s="141"/>
      <c r="J5" s="141"/>
      <c r="K5" s="141"/>
      <c r="L5" s="141"/>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row>
    <row r="6" ht="19.5">
      <c r="A6" s="136"/>
      <c r="B6" s="145" t="s">
        <v>127</v>
      </c>
      <c r="C6" s="146" t="s">
        <v>340</v>
      </c>
      <c r="D6" s="146"/>
      <c r="E6" s="147" t="s">
        <v>131</v>
      </c>
      <c r="F6" s="148" t="s">
        <v>341</v>
      </c>
      <c r="G6" s="149" t="s">
        <v>342</v>
      </c>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1"/>
    </row>
    <row r="7" ht="18.75">
      <c r="A7" s="136"/>
      <c r="B7" s="152"/>
      <c r="C7" s="146"/>
      <c r="D7" s="146"/>
      <c r="E7" s="153"/>
      <c r="F7" s="154"/>
      <c r="G7" s="155" t="s">
        <v>343</v>
      </c>
      <c r="H7" s="156"/>
      <c r="I7" s="156"/>
      <c r="J7" s="156" t="s">
        <v>344</v>
      </c>
      <c r="K7" s="156"/>
      <c r="L7" s="156"/>
      <c r="M7" s="156" t="s">
        <v>345</v>
      </c>
      <c r="N7" s="156"/>
      <c r="O7" s="156"/>
      <c r="P7" s="156" t="s">
        <v>346</v>
      </c>
      <c r="Q7" s="156"/>
      <c r="R7" s="156"/>
      <c r="S7" s="156" t="s">
        <v>347</v>
      </c>
      <c r="T7" s="156"/>
      <c r="U7" s="156"/>
      <c r="V7" s="156" t="s">
        <v>348</v>
      </c>
      <c r="W7" s="156"/>
      <c r="X7" s="156"/>
      <c r="Y7" s="156" t="s">
        <v>349</v>
      </c>
      <c r="Z7" s="156"/>
      <c r="AA7" s="156"/>
      <c r="AB7" s="156" t="s">
        <v>350</v>
      </c>
      <c r="AC7" s="156"/>
      <c r="AD7" s="156"/>
      <c r="AE7" s="156" t="s">
        <v>351</v>
      </c>
      <c r="AF7" s="156"/>
      <c r="AG7" s="156"/>
      <c r="AH7" s="156" t="s">
        <v>352</v>
      </c>
      <c r="AI7" s="156"/>
      <c r="AJ7" s="156"/>
      <c r="AK7" s="156" t="s">
        <v>353</v>
      </c>
      <c r="AL7" s="156"/>
      <c r="AM7" s="156"/>
      <c r="AN7" s="156" t="s">
        <v>354</v>
      </c>
      <c r="AO7" s="156"/>
      <c r="AP7" s="157"/>
    </row>
    <row r="8" ht="30">
      <c r="A8" s="136"/>
      <c r="B8" s="152"/>
      <c r="C8" s="146"/>
      <c r="D8" s="146"/>
      <c r="E8" s="158"/>
      <c r="F8" s="159"/>
      <c r="G8" s="160" t="s">
        <v>355</v>
      </c>
      <c r="H8" s="161" t="s">
        <v>356</v>
      </c>
      <c r="I8" s="161" t="s">
        <v>357</v>
      </c>
      <c r="J8" s="161" t="s">
        <v>355</v>
      </c>
      <c r="K8" s="161" t="s">
        <v>356</v>
      </c>
      <c r="L8" s="161" t="s">
        <v>357</v>
      </c>
      <c r="M8" s="161" t="s">
        <v>355</v>
      </c>
      <c r="N8" s="161" t="s">
        <v>356</v>
      </c>
      <c r="O8" s="161" t="s">
        <v>357</v>
      </c>
      <c r="P8" s="161" t="s">
        <v>355</v>
      </c>
      <c r="Q8" s="161" t="s">
        <v>356</v>
      </c>
      <c r="R8" s="161" t="s">
        <v>357</v>
      </c>
      <c r="S8" s="161" t="s">
        <v>355</v>
      </c>
      <c r="T8" s="161" t="s">
        <v>356</v>
      </c>
      <c r="U8" s="161" t="s">
        <v>357</v>
      </c>
      <c r="V8" s="161" t="s">
        <v>355</v>
      </c>
      <c r="W8" s="161" t="s">
        <v>356</v>
      </c>
      <c r="X8" s="161" t="s">
        <v>357</v>
      </c>
      <c r="Y8" s="161" t="s">
        <v>355</v>
      </c>
      <c r="Z8" s="161" t="s">
        <v>356</v>
      </c>
      <c r="AA8" s="161" t="s">
        <v>357</v>
      </c>
      <c r="AB8" s="161" t="s">
        <v>355</v>
      </c>
      <c r="AC8" s="161" t="s">
        <v>356</v>
      </c>
      <c r="AD8" s="161" t="s">
        <v>357</v>
      </c>
      <c r="AE8" s="161" t="s">
        <v>355</v>
      </c>
      <c r="AF8" s="161" t="s">
        <v>356</v>
      </c>
      <c r="AG8" s="161" t="s">
        <v>357</v>
      </c>
      <c r="AH8" s="161" t="s">
        <v>355</v>
      </c>
      <c r="AI8" s="161" t="s">
        <v>356</v>
      </c>
      <c r="AJ8" s="161" t="s">
        <v>357</v>
      </c>
      <c r="AK8" s="161" t="s">
        <v>355</v>
      </c>
      <c r="AL8" s="161" t="s">
        <v>356</v>
      </c>
      <c r="AM8" s="161" t="s">
        <v>357</v>
      </c>
      <c r="AN8" s="161" t="s">
        <v>355</v>
      </c>
      <c r="AO8" s="161" t="s">
        <v>356</v>
      </c>
      <c r="AP8" s="162" t="s">
        <v>357</v>
      </c>
    </row>
    <row r="9" ht="15">
      <c r="A9" s="136"/>
      <c r="B9" s="163"/>
      <c r="C9" s="146">
        <v>1</v>
      </c>
      <c r="D9" s="146"/>
      <c r="E9" s="164">
        <v>2</v>
      </c>
      <c r="F9" s="165">
        <v>3</v>
      </c>
      <c r="G9" s="165">
        <v>4</v>
      </c>
      <c r="H9" s="165"/>
      <c r="I9" s="165"/>
      <c r="J9" s="165">
        <v>5</v>
      </c>
      <c r="K9" s="165"/>
      <c r="L9" s="165"/>
      <c r="M9" s="165">
        <v>6</v>
      </c>
      <c r="N9" s="165"/>
      <c r="O9" s="165"/>
      <c r="P9" s="165">
        <v>7</v>
      </c>
      <c r="Q9" s="165"/>
      <c r="R9" s="165"/>
      <c r="S9" s="165">
        <v>8</v>
      </c>
      <c r="T9" s="165"/>
      <c r="U9" s="165"/>
      <c r="V9" s="165">
        <v>9</v>
      </c>
      <c r="W9" s="165"/>
      <c r="X9" s="165"/>
      <c r="Y9" s="165">
        <v>10</v>
      </c>
      <c r="Z9" s="165"/>
      <c r="AA9" s="165"/>
      <c r="AB9" s="165">
        <v>11</v>
      </c>
      <c r="AC9" s="165"/>
      <c r="AD9" s="165"/>
      <c r="AE9" s="165">
        <v>12</v>
      </c>
      <c r="AF9" s="165"/>
      <c r="AG9" s="165"/>
      <c r="AH9" s="165">
        <v>13</v>
      </c>
      <c r="AI9" s="165"/>
      <c r="AJ9" s="165"/>
      <c r="AK9" s="165">
        <v>14</v>
      </c>
      <c r="AL9" s="165"/>
      <c r="AM9" s="165"/>
      <c r="AN9" s="165">
        <v>15</v>
      </c>
      <c r="AO9" s="165"/>
      <c r="AP9" s="166"/>
    </row>
    <row r="10" ht="15">
      <c r="A10" s="136"/>
      <c r="B10" s="167"/>
      <c r="C10" s="168" t="s">
        <v>358</v>
      </c>
      <c r="D10" s="168"/>
      <c r="E10" s="169"/>
      <c r="F10" s="170"/>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2"/>
    </row>
    <row r="11" ht="15">
      <c r="A11" s="136"/>
      <c r="B11" s="173">
        <v>1</v>
      </c>
      <c r="C11" s="174" t="s">
        <v>359</v>
      </c>
      <c r="D11" s="175" t="s">
        <v>360</v>
      </c>
      <c r="E11" s="176" t="s">
        <v>91</v>
      </c>
      <c r="F11" s="177">
        <f>SUM(F12:F15)</f>
        <v>1</v>
      </c>
      <c r="G11" s="177">
        <f t="shared" ref="G11:AP74" si="2">SUM(G12:G15)</f>
        <v>0</v>
      </c>
      <c r="H11" s="177">
        <f t="shared" si="2"/>
        <v>0</v>
      </c>
      <c r="I11" s="177">
        <f t="shared" si="2"/>
        <v>0</v>
      </c>
      <c r="J11" s="177">
        <f t="shared" si="2"/>
        <v>0</v>
      </c>
      <c r="K11" s="177">
        <f t="shared" si="2"/>
        <v>0</v>
      </c>
      <c r="L11" s="177">
        <f t="shared" si="2"/>
        <v>0</v>
      </c>
      <c r="M11" s="177">
        <f t="shared" si="2"/>
        <v>0</v>
      </c>
      <c r="N11" s="177">
        <f t="shared" si="2"/>
        <v>0</v>
      </c>
      <c r="O11" s="177">
        <f t="shared" si="2"/>
        <v>0</v>
      </c>
      <c r="P11" s="177">
        <f t="shared" si="2"/>
        <v>0</v>
      </c>
      <c r="Q11" s="177">
        <f t="shared" si="2"/>
        <v>0</v>
      </c>
      <c r="R11" s="177">
        <f t="shared" si="2"/>
        <v>0</v>
      </c>
      <c r="S11" s="177">
        <f t="shared" si="2"/>
        <v>0</v>
      </c>
      <c r="T11" s="177">
        <f t="shared" si="2"/>
        <v>0</v>
      </c>
      <c r="U11" s="177">
        <f t="shared" si="2"/>
        <v>0</v>
      </c>
      <c r="V11" s="177">
        <f t="shared" si="2"/>
        <v>0</v>
      </c>
      <c r="W11" s="177">
        <f t="shared" si="2"/>
        <v>0</v>
      </c>
      <c r="X11" s="177">
        <f t="shared" si="2"/>
        <v>0</v>
      </c>
      <c r="Y11" s="177">
        <f t="shared" si="2"/>
        <v>0</v>
      </c>
      <c r="Z11" s="177">
        <f t="shared" si="2"/>
        <v>0</v>
      </c>
      <c r="AA11" s="177">
        <f t="shared" si="2"/>
        <v>0</v>
      </c>
      <c r="AB11" s="177">
        <f t="shared" si="2"/>
        <v>0</v>
      </c>
      <c r="AC11" s="177">
        <f>SUM(AC12:AC15)</f>
        <v>0</v>
      </c>
      <c r="AD11" s="177">
        <f t="shared" si="2"/>
        <v>1</v>
      </c>
      <c r="AE11" s="177">
        <f t="shared" si="2"/>
        <v>1</v>
      </c>
      <c r="AF11" s="177">
        <f t="shared" si="2"/>
        <v>1</v>
      </c>
      <c r="AG11" s="177">
        <f t="shared" si="2"/>
        <v>1</v>
      </c>
      <c r="AH11" s="177">
        <f t="shared" si="2"/>
        <v>1</v>
      </c>
      <c r="AI11" s="177">
        <f t="shared" si="2"/>
        <v>1</v>
      </c>
      <c r="AJ11" s="177">
        <f t="shared" si="2"/>
        <v>1</v>
      </c>
      <c r="AK11" s="177">
        <f t="shared" si="2"/>
        <v>0</v>
      </c>
      <c r="AL11" s="177">
        <f t="shared" si="2"/>
        <v>0</v>
      </c>
      <c r="AM11" s="177">
        <f t="shared" si="2"/>
        <v>0</v>
      </c>
      <c r="AN11" s="177">
        <f t="shared" si="2"/>
        <v>0</v>
      </c>
      <c r="AO11" s="177">
        <f t="shared" si="2"/>
        <v>0</v>
      </c>
      <c r="AP11" s="177">
        <f t="shared" si="2"/>
        <v>0</v>
      </c>
    </row>
    <row r="12" ht="32.25" customHeight="1">
      <c r="A12" s="136"/>
      <c r="B12" s="173"/>
      <c r="C12" s="174"/>
      <c r="D12" s="175" t="s">
        <v>361</v>
      </c>
      <c r="E12" s="178"/>
      <c r="F12" s="179">
        <v>1</v>
      </c>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v>1</v>
      </c>
      <c r="AE12" s="180">
        <v>1</v>
      </c>
      <c r="AF12" s="180">
        <v>1</v>
      </c>
      <c r="AG12" s="180">
        <v>1</v>
      </c>
      <c r="AH12" s="180">
        <v>1</v>
      </c>
      <c r="AI12" s="180">
        <v>1</v>
      </c>
      <c r="AJ12" s="180">
        <v>1</v>
      </c>
      <c r="AK12" s="180"/>
      <c r="AL12" s="180"/>
      <c r="AM12" s="180"/>
      <c r="AN12" s="180"/>
      <c r="AO12" s="180"/>
      <c r="AP12" s="181"/>
    </row>
    <row r="13" ht="23.25" customHeight="1">
      <c r="A13" s="136"/>
      <c r="B13" s="173"/>
      <c r="C13" s="174"/>
      <c r="D13" s="175" t="s">
        <v>362</v>
      </c>
      <c r="E13" s="178"/>
      <c r="F13" s="179">
        <v>0</v>
      </c>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0"/>
      <c r="AN13" s="180"/>
      <c r="AO13" s="180"/>
      <c r="AP13" s="181"/>
    </row>
    <row r="14" ht="19.5" customHeight="1">
      <c r="A14" s="136"/>
      <c r="B14" s="173"/>
      <c r="C14" s="174"/>
      <c r="D14" s="175" t="s">
        <v>363</v>
      </c>
      <c r="E14" s="178"/>
      <c r="F14" s="179">
        <v>0</v>
      </c>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c r="AO14" s="180"/>
      <c r="AP14" s="181"/>
    </row>
    <row r="15" ht="18.75" customHeight="1">
      <c r="A15" s="136"/>
      <c r="B15" s="173"/>
      <c r="C15" s="174"/>
      <c r="D15" s="175" t="s">
        <v>364</v>
      </c>
      <c r="E15" s="182"/>
      <c r="F15" s="183">
        <v>0</v>
      </c>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184"/>
      <c r="AO15" s="184"/>
      <c r="AP15" s="185"/>
    </row>
    <row r="16" ht="15">
      <c r="A16" s="136"/>
      <c r="B16" s="173">
        <v>2</v>
      </c>
      <c r="C16" s="174" t="s">
        <v>365</v>
      </c>
      <c r="D16" s="175" t="s">
        <v>360</v>
      </c>
      <c r="E16" s="186" t="s">
        <v>91</v>
      </c>
      <c r="F16" s="177">
        <f>SUM(F17:F20)</f>
        <v>10</v>
      </c>
      <c r="G16" s="177">
        <f t="shared" si="2"/>
        <v>0</v>
      </c>
      <c r="H16" s="177">
        <f t="shared" si="2"/>
        <v>0</v>
      </c>
      <c r="I16" s="177">
        <f t="shared" si="2"/>
        <v>0</v>
      </c>
      <c r="J16" s="177">
        <f t="shared" si="2"/>
        <v>0</v>
      </c>
      <c r="K16" s="177">
        <f t="shared" si="2"/>
        <v>0</v>
      </c>
      <c r="L16" s="177">
        <f t="shared" si="2"/>
        <v>0</v>
      </c>
      <c r="M16" s="177">
        <f t="shared" si="2"/>
        <v>0</v>
      </c>
      <c r="N16" s="177">
        <f t="shared" si="2"/>
        <v>0</v>
      </c>
      <c r="O16" s="177">
        <f t="shared" si="2"/>
        <v>0</v>
      </c>
      <c r="P16" s="177">
        <f t="shared" si="2"/>
        <v>0</v>
      </c>
      <c r="Q16" s="177">
        <f t="shared" si="2"/>
        <v>0</v>
      </c>
      <c r="R16" s="177">
        <f t="shared" si="2"/>
        <v>0</v>
      </c>
      <c r="S16" s="177">
        <f t="shared" si="2"/>
        <v>0</v>
      </c>
      <c r="T16" s="177">
        <f t="shared" si="2"/>
        <v>0</v>
      </c>
      <c r="U16" s="177">
        <f t="shared" si="2"/>
        <v>0</v>
      </c>
      <c r="V16" s="177">
        <f t="shared" si="2"/>
        <v>0</v>
      </c>
      <c r="W16" s="177">
        <f t="shared" si="2"/>
        <v>0</v>
      </c>
      <c r="X16" s="177">
        <f t="shared" si="2"/>
        <v>5</v>
      </c>
      <c r="Y16" s="177">
        <f t="shared" si="2"/>
        <v>5</v>
      </c>
      <c r="Z16" s="177">
        <f t="shared" si="2"/>
        <v>5</v>
      </c>
      <c r="AA16" s="177">
        <f t="shared" si="2"/>
        <v>5</v>
      </c>
      <c r="AB16" s="177">
        <f t="shared" si="2"/>
        <v>5</v>
      </c>
      <c r="AC16" s="177">
        <f>SUM(AC17:AC20)</f>
        <v>5</v>
      </c>
      <c r="AD16" s="177">
        <f t="shared" si="2"/>
        <v>10</v>
      </c>
      <c r="AE16" s="177">
        <f t="shared" si="2"/>
        <v>10</v>
      </c>
      <c r="AF16" s="177">
        <f t="shared" si="2"/>
        <v>10</v>
      </c>
      <c r="AG16" s="177">
        <f t="shared" si="2"/>
        <v>10</v>
      </c>
      <c r="AH16" s="177">
        <f t="shared" si="2"/>
        <v>10</v>
      </c>
      <c r="AI16" s="177">
        <f t="shared" si="2"/>
        <v>10</v>
      </c>
      <c r="AJ16" s="177">
        <f t="shared" si="2"/>
        <v>10</v>
      </c>
      <c r="AK16" s="177">
        <f t="shared" si="2"/>
        <v>0</v>
      </c>
      <c r="AL16" s="177">
        <f t="shared" si="2"/>
        <v>0</v>
      </c>
      <c r="AM16" s="177">
        <f t="shared" si="2"/>
        <v>0</v>
      </c>
      <c r="AN16" s="177">
        <f t="shared" si="2"/>
        <v>0</v>
      </c>
      <c r="AO16" s="177">
        <f t="shared" si="2"/>
        <v>0</v>
      </c>
      <c r="AP16" s="177">
        <f t="shared" si="2"/>
        <v>0</v>
      </c>
    </row>
    <row r="17" ht="28.5" customHeight="1">
      <c r="A17" s="136"/>
      <c r="B17" s="173"/>
      <c r="C17" s="174"/>
      <c r="D17" s="175" t="s">
        <v>361</v>
      </c>
      <c r="E17" s="178"/>
      <c r="F17" s="179">
        <v>10</v>
      </c>
      <c r="G17" s="180"/>
      <c r="H17" s="180"/>
      <c r="I17" s="180"/>
      <c r="J17" s="180"/>
      <c r="K17" s="180"/>
      <c r="L17" s="180"/>
      <c r="M17" s="180"/>
      <c r="N17" s="180"/>
      <c r="O17" s="180"/>
      <c r="P17" s="180"/>
      <c r="Q17" s="180"/>
      <c r="R17" s="180"/>
      <c r="S17" s="180"/>
      <c r="T17" s="180"/>
      <c r="U17" s="180"/>
      <c r="V17" s="180"/>
      <c r="W17" s="180"/>
      <c r="X17" s="180">
        <v>5</v>
      </c>
      <c r="Y17" s="180">
        <v>5</v>
      </c>
      <c r="Z17" s="180">
        <v>5</v>
      </c>
      <c r="AA17" s="180">
        <v>5</v>
      </c>
      <c r="AB17" s="180">
        <v>5</v>
      </c>
      <c r="AC17" s="180">
        <v>5</v>
      </c>
      <c r="AD17" s="180">
        <v>10</v>
      </c>
      <c r="AE17" s="180">
        <v>10</v>
      </c>
      <c r="AF17" s="180">
        <v>10</v>
      </c>
      <c r="AG17" s="180">
        <v>10</v>
      </c>
      <c r="AH17" s="180">
        <v>10</v>
      </c>
      <c r="AI17" s="180">
        <v>10</v>
      </c>
      <c r="AJ17" s="180">
        <v>10</v>
      </c>
      <c r="AK17" s="180"/>
      <c r="AL17" s="180"/>
      <c r="AM17" s="180"/>
      <c r="AN17" s="180"/>
      <c r="AO17" s="180"/>
      <c r="AP17" s="181"/>
    </row>
    <row r="18" ht="24" customHeight="1">
      <c r="A18" s="136"/>
      <c r="B18" s="173"/>
      <c r="C18" s="174"/>
      <c r="D18" s="175" t="s">
        <v>362</v>
      </c>
      <c r="E18" s="178"/>
      <c r="F18" s="179">
        <v>0</v>
      </c>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1"/>
    </row>
    <row r="19" ht="23.25" customHeight="1">
      <c r="A19" s="136"/>
      <c r="B19" s="173"/>
      <c r="C19" s="174"/>
      <c r="D19" s="175" t="s">
        <v>363</v>
      </c>
      <c r="E19" s="178"/>
      <c r="F19" s="179">
        <v>0</v>
      </c>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1"/>
    </row>
    <row r="20" ht="25.5" customHeight="1">
      <c r="A20" s="136"/>
      <c r="B20" s="173"/>
      <c r="C20" s="174"/>
      <c r="D20" s="175" t="s">
        <v>364</v>
      </c>
      <c r="E20" s="187"/>
      <c r="F20" s="188">
        <v>0</v>
      </c>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89"/>
      <c r="AM20" s="189"/>
      <c r="AN20" s="189"/>
      <c r="AO20" s="189"/>
      <c r="AP20" s="190"/>
    </row>
    <row r="21" ht="15">
      <c r="A21" s="136"/>
      <c r="B21" s="173">
        <v>3</v>
      </c>
      <c r="C21" s="174" t="s">
        <v>366</v>
      </c>
      <c r="D21" s="175" t="s">
        <v>360</v>
      </c>
      <c r="E21" s="176" t="s">
        <v>91</v>
      </c>
      <c r="F21" s="177">
        <f>SUM(F22:F25)</f>
        <v>0</v>
      </c>
      <c r="G21" s="177">
        <f t="shared" si="2"/>
        <v>0</v>
      </c>
      <c r="H21" s="177">
        <f t="shared" si="2"/>
        <v>0</v>
      </c>
      <c r="I21" s="177">
        <f t="shared" si="2"/>
        <v>0</v>
      </c>
      <c r="J21" s="177">
        <f t="shared" si="2"/>
        <v>0</v>
      </c>
      <c r="K21" s="177">
        <f t="shared" si="2"/>
        <v>0</v>
      </c>
      <c r="L21" s="177">
        <f t="shared" si="2"/>
        <v>0</v>
      </c>
      <c r="M21" s="177">
        <f t="shared" si="2"/>
        <v>0</v>
      </c>
      <c r="N21" s="177">
        <f t="shared" si="2"/>
        <v>0</v>
      </c>
      <c r="O21" s="177">
        <f t="shared" si="2"/>
        <v>0</v>
      </c>
      <c r="P21" s="177">
        <f t="shared" si="2"/>
        <v>0</v>
      </c>
      <c r="Q21" s="177">
        <f t="shared" si="2"/>
        <v>0</v>
      </c>
      <c r="R21" s="177">
        <f t="shared" si="2"/>
        <v>0</v>
      </c>
      <c r="S21" s="177">
        <f t="shared" si="2"/>
        <v>0</v>
      </c>
      <c r="T21" s="177">
        <f t="shared" si="2"/>
        <v>0</v>
      </c>
      <c r="U21" s="177">
        <f t="shared" si="2"/>
        <v>0</v>
      </c>
      <c r="V21" s="177">
        <f t="shared" si="2"/>
        <v>0</v>
      </c>
      <c r="W21" s="177">
        <f t="shared" si="2"/>
        <v>0</v>
      </c>
      <c r="X21" s="177">
        <f t="shared" si="2"/>
        <v>0</v>
      </c>
      <c r="Y21" s="177">
        <f t="shared" si="2"/>
        <v>0</v>
      </c>
      <c r="Z21" s="177">
        <f t="shared" si="2"/>
        <v>0</v>
      </c>
      <c r="AA21" s="177">
        <f t="shared" si="2"/>
        <v>0</v>
      </c>
      <c r="AB21" s="177">
        <f t="shared" si="2"/>
        <v>0</v>
      </c>
      <c r="AC21" s="177">
        <f>SUM(AC22:AC25)</f>
        <v>0</v>
      </c>
      <c r="AD21" s="177">
        <f t="shared" si="2"/>
        <v>0</v>
      </c>
      <c r="AE21" s="177">
        <f t="shared" si="2"/>
        <v>0</v>
      </c>
      <c r="AF21" s="177">
        <f t="shared" si="2"/>
        <v>0</v>
      </c>
      <c r="AG21" s="177">
        <f t="shared" si="2"/>
        <v>0</v>
      </c>
      <c r="AH21" s="177">
        <f t="shared" si="2"/>
        <v>0</v>
      </c>
      <c r="AI21" s="177">
        <f t="shared" si="2"/>
        <v>0</v>
      </c>
      <c r="AJ21" s="177">
        <f t="shared" si="2"/>
        <v>0</v>
      </c>
      <c r="AK21" s="177">
        <f t="shared" si="2"/>
        <v>0</v>
      </c>
      <c r="AL21" s="177">
        <f t="shared" si="2"/>
        <v>0</v>
      </c>
      <c r="AM21" s="177">
        <f t="shared" si="2"/>
        <v>0</v>
      </c>
      <c r="AN21" s="177">
        <f t="shared" si="2"/>
        <v>0</v>
      </c>
      <c r="AO21" s="177">
        <f t="shared" si="2"/>
        <v>0</v>
      </c>
      <c r="AP21" s="177">
        <f t="shared" si="2"/>
        <v>0</v>
      </c>
    </row>
    <row r="22" ht="26.25" customHeight="1">
      <c r="A22" s="136"/>
      <c r="B22" s="173"/>
      <c r="C22" s="191"/>
      <c r="D22" s="175" t="s">
        <v>361</v>
      </c>
      <c r="E22" s="178"/>
      <c r="F22" s="179">
        <v>0</v>
      </c>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P22" s="181"/>
    </row>
    <row r="23" ht="24.75" customHeight="1">
      <c r="A23" s="136"/>
      <c r="B23" s="173"/>
      <c r="C23" s="191"/>
      <c r="D23" s="175" t="s">
        <v>362</v>
      </c>
      <c r="E23" s="178"/>
      <c r="F23" s="179">
        <v>0</v>
      </c>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80"/>
      <c r="AN23" s="180"/>
      <c r="AO23" s="180"/>
      <c r="AP23" s="181"/>
    </row>
    <row r="24" ht="21.75" customHeight="1">
      <c r="A24" s="136"/>
      <c r="B24" s="173"/>
      <c r="C24" s="191"/>
      <c r="D24" s="175" t="s">
        <v>363</v>
      </c>
      <c r="E24" s="178"/>
      <c r="F24" s="179">
        <v>0</v>
      </c>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0"/>
      <c r="AO24" s="180"/>
      <c r="AP24" s="181"/>
    </row>
    <row r="25" ht="21" customHeight="1">
      <c r="A25" s="136"/>
      <c r="B25" s="173"/>
      <c r="C25" s="191"/>
      <c r="D25" s="175" t="s">
        <v>364</v>
      </c>
      <c r="E25" s="182"/>
      <c r="F25" s="183">
        <v>0</v>
      </c>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4"/>
      <c r="AO25" s="184"/>
      <c r="AP25" s="185"/>
    </row>
    <row r="26" ht="15">
      <c r="A26" s="136"/>
      <c r="B26" s="173">
        <v>4</v>
      </c>
      <c r="C26" s="192" t="s">
        <v>367</v>
      </c>
      <c r="D26" s="193" t="s">
        <v>360</v>
      </c>
      <c r="E26" s="194" t="s">
        <v>91</v>
      </c>
      <c r="F26" s="177">
        <f>SUM(F27:F30)</f>
        <v>0</v>
      </c>
      <c r="G26" s="177">
        <f t="shared" si="2"/>
        <v>0</v>
      </c>
      <c r="H26" s="177">
        <f t="shared" si="2"/>
        <v>0</v>
      </c>
      <c r="I26" s="177">
        <f t="shared" si="2"/>
        <v>0</v>
      </c>
      <c r="J26" s="177">
        <f t="shared" si="2"/>
        <v>0</v>
      </c>
      <c r="K26" s="177">
        <f t="shared" si="2"/>
        <v>0</v>
      </c>
      <c r="L26" s="177">
        <f t="shared" si="2"/>
        <v>0</v>
      </c>
      <c r="M26" s="177">
        <f t="shared" si="2"/>
        <v>0</v>
      </c>
      <c r="N26" s="177">
        <f t="shared" si="2"/>
        <v>0</v>
      </c>
      <c r="O26" s="177">
        <f t="shared" si="2"/>
        <v>0</v>
      </c>
      <c r="P26" s="177">
        <f t="shared" si="2"/>
        <v>0</v>
      </c>
      <c r="Q26" s="177">
        <f t="shared" si="2"/>
        <v>0</v>
      </c>
      <c r="R26" s="177">
        <f t="shared" si="2"/>
        <v>0</v>
      </c>
      <c r="S26" s="177">
        <f t="shared" si="2"/>
        <v>0</v>
      </c>
      <c r="T26" s="177">
        <f t="shared" si="2"/>
        <v>0</v>
      </c>
      <c r="U26" s="177">
        <f t="shared" si="2"/>
        <v>0</v>
      </c>
      <c r="V26" s="177">
        <f t="shared" si="2"/>
        <v>0</v>
      </c>
      <c r="W26" s="177">
        <f t="shared" si="2"/>
        <v>0</v>
      </c>
      <c r="X26" s="177">
        <f t="shared" si="2"/>
        <v>0</v>
      </c>
      <c r="Y26" s="177">
        <f t="shared" si="2"/>
        <v>0</v>
      </c>
      <c r="Z26" s="177">
        <f t="shared" si="2"/>
        <v>0</v>
      </c>
      <c r="AA26" s="177">
        <f t="shared" si="2"/>
        <v>0</v>
      </c>
      <c r="AB26" s="177">
        <f t="shared" si="2"/>
        <v>0</v>
      </c>
      <c r="AC26" s="177">
        <f>SUM(AC27:AC30)</f>
        <v>0</v>
      </c>
      <c r="AD26" s="177">
        <f t="shared" si="2"/>
        <v>0</v>
      </c>
      <c r="AE26" s="177">
        <f t="shared" si="2"/>
        <v>0</v>
      </c>
      <c r="AF26" s="177">
        <f t="shared" si="2"/>
        <v>0</v>
      </c>
      <c r="AG26" s="177">
        <f t="shared" si="2"/>
        <v>0</v>
      </c>
      <c r="AH26" s="177">
        <f t="shared" si="2"/>
        <v>0</v>
      </c>
      <c r="AI26" s="177">
        <f t="shared" si="2"/>
        <v>0</v>
      </c>
      <c r="AJ26" s="177">
        <f t="shared" si="2"/>
        <v>0</v>
      </c>
      <c r="AK26" s="177">
        <f t="shared" si="2"/>
        <v>0</v>
      </c>
      <c r="AL26" s="177">
        <f t="shared" si="2"/>
        <v>0</v>
      </c>
      <c r="AM26" s="177">
        <f t="shared" si="2"/>
        <v>0</v>
      </c>
      <c r="AN26" s="177">
        <f t="shared" si="2"/>
        <v>0</v>
      </c>
      <c r="AO26" s="177">
        <f t="shared" si="2"/>
        <v>0</v>
      </c>
      <c r="AP26" s="177">
        <f t="shared" si="2"/>
        <v>0</v>
      </c>
    </row>
    <row r="27" ht="26.25" customHeight="1">
      <c r="A27" s="136"/>
      <c r="B27" s="173"/>
      <c r="C27" s="191"/>
      <c r="D27" s="175" t="s">
        <v>361</v>
      </c>
      <c r="E27" s="195"/>
      <c r="F27" s="179">
        <v>0</v>
      </c>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1"/>
    </row>
    <row r="28" ht="24.75" customHeight="1">
      <c r="A28" s="136"/>
      <c r="B28" s="173"/>
      <c r="C28" s="191"/>
      <c r="D28" s="175" t="s">
        <v>362</v>
      </c>
      <c r="E28" s="195"/>
      <c r="F28" s="179">
        <v>0</v>
      </c>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0"/>
      <c r="AO28" s="180"/>
      <c r="AP28" s="181"/>
    </row>
    <row r="29" ht="19.5" customHeight="1">
      <c r="A29" s="136"/>
      <c r="B29" s="173"/>
      <c r="C29" s="191"/>
      <c r="D29" s="175" t="s">
        <v>363</v>
      </c>
      <c r="E29" s="195"/>
      <c r="F29" s="179">
        <v>0</v>
      </c>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c r="AO29" s="180"/>
      <c r="AP29" s="181"/>
    </row>
    <row r="30" ht="24" customHeight="1">
      <c r="A30" s="136"/>
      <c r="B30" s="173"/>
      <c r="C30" s="196"/>
      <c r="D30" s="197" t="s">
        <v>364</v>
      </c>
      <c r="E30" s="198"/>
      <c r="F30" s="188">
        <v>0</v>
      </c>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90"/>
    </row>
    <row r="31" ht="18" customHeight="1">
      <c r="A31" s="136"/>
      <c r="B31" s="173">
        <v>5</v>
      </c>
      <c r="C31" s="199" t="s">
        <v>368</v>
      </c>
      <c r="D31" s="200" t="s">
        <v>360</v>
      </c>
      <c r="E31" s="201" t="s">
        <v>91</v>
      </c>
      <c r="F31" s="177">
        <f>SUM(F32:F35)</f>
        <v>45</v>
      </c>
      <c r="G31" s="177">
        <f t="shared" si="2"/>
        <v>0</v>
      </c>
      <c r="H31" s="177">
        <f t="shared" si="2"/>
        <v>0</v>
      </c>
      <c r="I31" s="177">
        <f t="shared" si="2"/>
        <v>0</v>
      </c>
      <c r="J31" s="177">
        <f t="shared" si="2"/>
        <v>0</v>
      </c>
      <c r="K31" s="177">
        <f t="shared" si="2"/>
        <v>0</v>
      </c>
      <c r="L31" s="177">
        <f t="shared" si="2"/>
        <v>0</v>
      </c>
      <c r="M31" s="177">
        <f t="shared" si="2"/>
        <v>0</v>
      </c>
      <c r="N31" s="177">
        <f t="shared" si="2"/>
        <v>0</v>
      </c>
      <c r="O31" s="177">
        <f t="shared" si="2"/>
        <v>0</v>
      </c>
      <c r="P31" s="177">
        <f t="shared" si="2"/>
        <v>0</v>
      </c>
      <c r="Q31" s="177">
        <f t="shared" si="2"/>
        <v>0</v>
      </c>
      <c r="R31" s="177">
        <f t="shared" si="2"/>
        <v>0</v>
      </c>
      <c r="S31" s="177">
        <f t="shared" si="2"/>
        <v>0</v>
      </c>
      <c r="T31" s="177">
        <f t="shared" si="2"/>
        <v>0</v>
      </c>
      <c r="U31" s="177">
        <f t="shared" si="2"/>
        <v>0</v>
      </c>
      <c r="V31" s="177">
        <f t="shared" si="2"/>
        <v>0</v>
      </c>
      <c r="W31" s="177">
        <f t="shared" si="2"/>
        <v>0</v>
      </c>
      <c r="X31" s="177">
        <f t="shared" si="2"/>
        <v>10</v>
      </c>
      <c r="Y31" s="177">
        <f t="shared" si="2"/>
        <v>10</v>
      </c>
      <c r="Z31" s="177">
        <f t="shared" si="2"/>
        <v>20</v>
      </c>
      <c r="AA31" s="177">
        <f t="shared" si="2"/>
        <v>31</v>
      </c>
      <c r="AB31" s="177">
        <f t="shared" si="2"/>
        <v>31</v>
      </c>
      <c r="AC31" s="177">
        <f>SUM(AC32:AC35)</f>
        <v>38</v>
      </c>
      <c r="AD31" s="177">
        <f t="shared" si="2"/>
        <v>45</v>
      </c>
      <c r="AE31" s="177">
        <f t="shared" si="2"/>
        <v>45</v>
      </c>
      <c r="AF31" s="177">
        <f t="shared" si="2"/>
        <v>45</v>
      </c>
      <c r="AG31" s="177">
        <f t="shared" si="2"/>
        <v>45</v>
      </c>
      <c r="AH31" s="177">
        <f t="shared" si="2"/>
        <v>45</v>
      </c>
      <c r="AI31" s="177">
        <f t="shared" si="2"/>
        <v>45</v>
      </c>
      <c r="AJ31" s="177">
        <f t="shared" si="2"/>
        <v>45</v>
      </c>
      <c r="AK31" s="177">
        <f t="shared" si="2"/>
        <v>0</v>
      </c>
      <c r="AL31" s="177">
        <f t="shared" si="2"/>
        <v>0</v>
      </c>
      <c r="AM31" s="177">
        <f t="shared" si="2"/>
        <v>0</v>
      </c>
      <c r="AN31" s="177">
        <f t="shared" si="2"/>
        <v>0</v>
      </c>
      <c r="AO31" s="177">
        <f t="shared" si="2"/>
        <v>0</v>
      </c>
      <c r="AP31" s="177">
        <f t="shared" si="2"/>
        <v>0</v>
      </c>
    </row>
    <row r="32" ht="23.25" customHeight="1">
      <c r="A32" s="136"/>
      <c r="B32" s="173"/>
      <c r="C32" s="202"/>
      <c r="D32" s="175" t="s">
        <v>361</v>
      </c>
      <c r="E32" s="203"/>
      <c r="F32" s="179">
        <v>45</v>
      </c>
      <c r="G32" s="180"/>
      <c r="H32" s="180"/>
      <c r="I32" s="180"/>
      <c r="J32" s="180"/>
      <c r="K32" s="180"/>
      <c r="L32" s="180"/>
      <c r="M32" s="180"/>
      <c r="N32" s="180"/>
      <c r="O32" s="180"/>
      <c r="P32" s="180"/>
      <c r="Q32" s="180"/>
      <c r="R32" s="180"/>
      <c r="S32" s="180"/>
      <c r="T32" s="180"/>
      <c r="U32" s="180"/>
      <c r="V32" s="180"/>
      <c r="W32" s="180"/>
      <c r="X32" s="180">
        <v>10</v>
      </c>
      <c r="Y32" s="180">
        <v>10</v>
      </c>
      <c r="Z32" s="180">
        <v>20</v>
      </c>
      <c r="AA32" s="180">
        <v>31</v>
      </c>
      <c r="AB32" s="180">
        <v>31</v>
      </c>
      <c r="AC32" s="180">
        <v>38</v>
      </c>
      <c r="AD32" s="180">
        <v>45</v>
      </c>
      <c r="AE32" s="180">
        <v>45</v>
      </c>
      <c r="AF32" s="180">
        <v>45</v>
      </c>
      <c r="AG32" s="180">
        <v>45</v>
      </c>
      <c r="AH32" s="180">
        <v>45</v>
      </c>
      <c r="AI32" s="180">
        <v>45</v>
      </c>
      <c r="AJ32" s="180">
        <v>45</v>
      </c>
      <c r="AK32" s="180"/>
      <c r="AL32" s="180"/>
      <c r="AM32" s="180"/>
      <c r="AN32" s="180"/>
      <c r="AO32" s="180"/>
      <c r="AP32" s="181"/>
    </row>
    <row r="33" ht="25.5" customHeight="1">
      <c r="A33" s="136"/>
      <c r="B33" s="173"/>
      <c r="C33" s="202"/>
      <c r="D33" s="175" t="s">
        <v>362</v>
      </c>
      <c r="E33" s="203"/>
      <c r="F33" s="179">
        <v>0</v>
      </c>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1"/>
    </row>
    <row r="34" ht="20.25" customHeight="1">
      <c r="A34" s="136"/>
      <c r="B34" s="173"/>
      <c r="C34" s="202"/>
      <c r="D34" s="175" t="s">
        <v>363</v>
      </c>
      <c r="E34" s="203"/>
      <c r="F34" s="179">
        <v>0</v>
      </c>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1"/>
    </row>
    <row r="35" ht="23.25" customHeight="1">
      <c r="A35" s="136"/>
      <c r="B35" s="173"/>
      <c r="C35" s="204"/>
      <c r="D35" s="205" t="s">
        <v>364</v>
      </c>
      <c r="E35" s="206"/>
      <c r="F35" s="183">
        <v>0</v>
      </c>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5"/>
    </row>
    <row r="36" ht="18" customHeight="1">
      <c r="A36" s="136"/>
      <c r="B36" s="173">
        <v>6</v>
      </c>
      <c r="C36" s="192" t="s">
        <v>369</v>
      </c>
      <c r="D36" s="193" t="s">
        <v>360</v>
      </c>
      <c r="E36" s="207" t="s">
        <v>91</v>
      </c>
      <c r="F36" s="177">
        <f>SUM(F37:F40)</f>
        <v>500</v>
      </c>
      <c r="G36" s="177">
        <f t="shared" si="2"/>
        <v>0</v>
      </c>
      <c r="H36" s="177">
        <f t="shared" si="2"/>
        <v>0</v>
      </c>
      <c r="I36" s="177">
        <f t="shared" si="2"/>
        <v>0</v>
      </c>
      <c r="J36" s="177">
        <f t="shared" si="2"/>
        <v>0</v>
      </c>
      <c r="K36" s="177">
        <f t="shared" si="2"/>
        <v>0</v>
      </c>
      <c r="L36" s="177">
        <f t="shared" si="2"/>
        <v>0</v>
      </c>
      <c r="M36" s="177">
        <f t="shared" si="2"/>
        <v>0</v>
      </c>
      <c r="N36" s="177">
        <f t="shared" si="2"/>
        <v>0</v>
      </c>
      <c r="O36" s="177">
        <f t="shared" si="2"/>
        <v>0</v>
      </c>
      <c r="P36" s="177">
        <f t="shared" si="2"/>
        <v>0</v>
      </c>
      <c r="Q36" s="177">
        <f t="shared" si="2"/>
        <v>0</v>
      </c>
      <c r="R36" s="177">
        <f t="shared" si="2"/>
        <v>0</v>
      </c>
      <c r="S36" s="177">
        <f t="shared" si="2"/>
        <v>0</v>
      </c>
      <c r="T36" s="177">
        <f t="shared" si="2"/>
        <v>30</v>
      </c>
      <c r="U36" s="177">
        <f t="shared" si="2"/>
        <v>65</v>
      </c>
      <c r="V36" s="177">
        <f t="shared" si="2"/>
        <v>105</v>
      </c>
      <c r="W36" s="177">
        <f t="shared" si="2"/>
        <v>150</v>
      </c>
      <c r="X36" s="177">
        <f t="shared" si="2"/>
        <v>200</v>
      </c>
      <c r="Y36" s="177">
        <f t="shared" si="2"/>
        <v>230</v>
      </c>
      <c r="Z36" s="177">
        <f t="shared" si="2"/>
        <v>270</v>
      </c>
      <c r="AA36" s="177">
        <f t="shared" si="2"/>
        <v>310</v>
      </c>
      <c r="AB36" s="177">
        <f t="shared" si="2"/>
        <v>350</v>
      </c>
      <c r="AC36" s="177">
        <f>SUM(AC37:AC40)</f>
        <v>395</v>
      </c>
      <c r="AD36" s="177">
        <f t="shared" si="2"/>
        <v>440</v>
      </c>
      <c r="AE36" s="177">
        <f t="shared" si="2"/>
        <v>440</v>
      </c>
      <c r="AF36" s="177">
        <f t="shared" si="2"/>
        <v>470</v>
      </c>
      <c r="AG36" s="177">
        <f t="shared" si="2"/>
        <v>500</v>
      </c>
      <c r="AH36" s="177">
        <f t="shared" si="2"/>
        <v>500</v>
      </c>
      <c r="AI36" s="177">
        <f t="shared" si="2"/>
        <v>500</v>
      </c>
      <c r="AJ36" s="177">
        <f t="shared" si="2"/>
        <v>500</v>
      </c>
      <c r="AK36" s="177">
        <f t="shared" si="2"/>
        <v>0</v>
      </c>
      <c r="AL36" s="177">
        <f t="shared" si="2"/>
        <v>0</v>
      </c>
      <c r="AM36" s="177">
        <f t="shared" si="2"/>
        <v>0</v>
      </c>
      <c r="AN36" s="177">
        <f t="shared" si="2"/>
        <v>0</v>
      </c>
      <c r="AO36" s="177">
        <f t="shared" si="2"/>
        <v>0</v>
      </c>
      <c r="AP36" s="177">
        <f t="shared" si="2"/>
        <v>0</v>
      </c>
    </row>
    <row r="37" ht="22.5" customHeight="1">
      <c r="A37" s="136"/>
      <c r="B37" s="173"/>
      <c r="C37" s="191"/>
      <c r="D37" s="175" t="s">
        <v>361</v>
      </c>
      <c r="E37" s="203"/>
      <c r="F37" s="179">
        <v>500</v>
      </c>
      <c r="G37" s="180"/>
      <c r="H37" s="180"/>
      <c r="I37" s="180"/>
      <c r="J37" s="180"/>
      <c r="K37" s="180"/>
      <c r="L37" s="180"/>
      <c r="M37" s="180"/>
      <c r="N37" s="180"/>
      <c r="O37" s="180"/>
      <c r="P37" s="180"/>
      <c r="Q37" s="180"/>
      <c r="R37" s="180"/>
      <c r="S37" s="180"/>
      <c r="T37" s="180">
        <v>30</v>
      </c>
      <c r="U37" s="180">
        <v>65</v>
      </c>
      <c r="V37" s="180">
        <v>105</v>
      </c>
      <c r="W37" s="180">
        <v>150</v>
      </c>
      <c r="X37" s="180">
        <v>200</v>
      </c>
      <c r="Y37" s="180">
        <v>230</v>
      </c>
      <c r="Z37" s="180">
        <v>270</v>
      </c>
      <c r="AA37" s="180">
        <v>310</v>
      </c>
      <c r="AB37" s="180">
        <v>350</v>
      </c>
      <c r="AC37" s="180">
        <v>395</v>
      </c>
      <c r="AD37" s="180">
        <v>440</v>
      </c>
      <c r="AE37" s="180">
        <v>440</v>
      </c>
      <c r="AF37" s="180">
        <v>470</v>
      </c>
      <c r="AG37" s="180">
        <v>500</v>
      </c>
      <c r="AH37" s="180">
        <v>500</v>
      </c>
      <c r="AI37" s="180">
        <v>500</v>
      </c>
      <c r="AJ37" s="180">
        <v>500</v>
      </c>
      <c r="AK37" s="180"/>
      <c r="AL37" s="180"/>
      <c r="AM37" s="180"/>
      <c r="AN37" s="180"/>
      <c r="AO37" s="180"/>
      <c r="AP37" s="181"/>
    </row>
    <row r="38" ht="26.25" customHeight="1">
      <c r="A38" s="136"/>
      <c r="B38" s="173"/>
      <c r="C38" s="191"/>
      <c r="D38" s="175" t="s">
        <v>362</v>
      </c>
      <c r="E38" s="203"/>
      <c r="F38" s="179">
        <f t="shared" ref="F38:F40" si="3">SUM(G38:AP38)</f>
        <v>0</v>
      </c>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1"/>
    </row>
    <row r="39" ht="22.5" customHeight="1">
      <c r="A39" s="136"/>
      <c r="B39" s="173"/>
      <c r="C39" s="191"/>
      <c r="D39" s="175" t="s">
        <v>363</v>
      </c>
      <c r="E39" s="203"/>
      <c r="F39" s="179">
        <f t="shared" si="3"/>
        <v>0</v>
      </c>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0"/>
      <c r="AP39" s="181"/>
    </row>
    <row r="40" ht="24" customHeight="1">
      <c r="A40" s="136"/>
      <c r="B40" s="173"/>
      <c r="C40" s="196"/>
      <c r="D40" s="197" t="s">
        <v>364</v>
      </c>
      <c r="E40" s="208"/>
      <c r="F40" s="179">
        <f t="shared" si="3"/>
        <v>0</v>
      </c>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90"/>
    </row>
    <row r="41" ht="21" customHeight="1">
      <c r="A41" s="136"/>
      <c r="B41" s="173">
        <v>7</v>
      </c>
      <c r="C41" s="209" t="s">
        <v>370</v>
      </c>
      <c r="D41" s="200" t="s">
        <v>360</v>
      </c>
      <c r="E41" s="210" t="s">
        <v>91</v>
      </c>
      <c r="F41" s="177">
        <f>SUM(F42:F45)</f>
        <v>1000</v>
      </c>
      <c r="G41" s="177">
        <f t="shared" si="2"/>
        <v>0</v>
      </c>
      <c r="H41" s="177">
        <f t="shared" si="2"/>
        <v>0</v>
      </c>
      <c r="I41" s="177">
        <f t="shared" si="2"/>
        <v>0</v>
      </c>
      <c r="J41" s="177">
        <f t="shared" si="2"/>
        <v>0</v>
      </c>
      <c r="K41" s="177">
        <f t="shared" si="2"/>
        <v>0</v>
      </c>
      <c r="L41" s="177">
        <f t="shared" si="2"/>
        <v>0</v>
      </c>
      <c r="M41" s="177">
        <f t="shared" si="2"/>
        <v>0</v>
      </c>
      <c r="N41" s="177">
        <f t="shared" si="2"/>
        <v>0</v>
      </c>
      <c r="O41" s="177">
        <f t="shared" si="2"/>
        <v>0</v>
      </c>
      <c r="P41" s="177">
        <f t="shared" si="2"/>
        <v>0</v>
      </c>
      <c r="Q41" s="177">
        <f t="shared" si="2"/>
        <v>0</v>
      </c>
      <c r="R41" s="177">
        <f t="shared" si="2"/>
        <v>0</v>
      </c>
      <c r="S41" s="177">
        <f t="shared" si="2"/>
        <v>50</v>
      </c>
      <c r="T41" s="177">
        <f t="shared" si="2"/>
        <v>115</v>
      </c>
      <c r="U41" s="177">
        <f t="shared" si="2"/>
        <v>197</v>
      </c>
      <c r="V41" s="177">
        <f t="shared" si="2"/>
        <v>262</v>
      </c>
      <c r="W41" s="177">
        <f t="shared" si="2"/>
        <v>342</v>
      </c>
      <c r="X41" s="177">
        <f t="shared" si="2"/>
        <v>400</v>
      </c>
      <c r="Y41" s="177">
        <f t="shared" si="2"/>
        <v>448</v>
      </c>
      <c r="Z41" s="177">
        <f t="shared" si="2"/>
        <v>498</v>
      </c>
      <c r="AA41" s="177">
        <f t="shared" si="2"/>
        <v>548</v>
      </c>
      <c r="AB41" s="177">
        <f t="shared" si="2"/>
        <v>598</v>
      </c>
      <c r="AC41" s="177">
        <f>SUM(AC42:AC45)</f>
        <v>648</v>
      </c>
      <c r="AD41" s="177">
        <f t="shared" si="2"/>
        <v>706</v>
      </c>
      <c r="AE41" s="177">
        <f t="shared" si="2"/>
        <v>771</v>
      </c>
      <c r="AF41" s="177">
        <f t="shared" si="2"/>
        <v>836</v>
      </c>
      <c r="AG41" s="177">
        <f t="shared" si="2"/>
        <v>900</v>
      </c>
      <c r="AH41" s="177">
        <f t="shared" si="2"/>
        <v>935</v>
      </c>
      <c r="AI41" s="177">
        <f t="shared" si="2"/>
        <v>970</v>
      </c>
      <c r="AJ41" s="177">
        <f t="shared" si="2"/>
        <v>1000</v>
      </c>
      <c r="AK41" s="177">
        <f t="shared" si="2"/>
        <v>0</v>
      </c>
      <c r="AL41" s="177">
        <f t="shared" si="2"/>
        <v>0</v>
      </c>
      <c r="AM41" s="177">
        <f t="shared" si="2"/>
        <v>0</v>
      </c>
      <c r="AN41" s="177">
        <f t="shared" si="2"/>
        <v>0</v>
      </c>
      <c r="AO41" s="177">
        <f t="shared" si="2"/>
        <v>0</v>
      </c>
      <c r="AP41" s="177">
        <f t="shared" si="2"/>
        <v>0</v>
      </c>
    </row>
    <row r="42" ht="25.5" customHeight="1">
      <c r="A42" s="136"/>
      <c r="B42" s="173"/>
      <c r="C42" s="211"/>
      <c r="D42" s="175" t="s">
        <v>361</v>
      </c>
      <c r="E42" s="212"/>
      <c r="F42" s="179">
        <v>1000</v>
      </c>
      <c r="G42" s="180"/>
      <c r="H42" s="180"/>
      <c r="I42" s="180"/>
      <c r="J42" s="180"/>
      <c r="K42" s="180"/>
      <c r="L42" s="180"/>
      <c r="M42" s="180"/>
      <c r="N42" s="180"/>
      <c r="O42" s="180"/>
      <c r="P42" s="180"/>
      <c r="Q42" s="180"/>
      <c r="R42" s="180"/>
      <c r="S42" s="180">
        <v>50</v>
      </c>
      <c r="T42" s="180">
        <v>115</v>
      </c>
      <c r="U42" s="180">
        <v>197</v>
      </c>
      <c r="V42" s="180">
        <v>262</v>
      </c>
      <c r="W42" s="180">
        <v>342</v>
      </c>
      <c r="X42" s="180">
        <v>400</v>
      </c>
      <c r="Y42" s="180">
        <v>448</v>
      </c>
      <c r="Z42" s="180">
        <v>498</v>
      </c>
      <c r="AA42" s="180">
        <v>548</v>
      </c>
      <c r="AB42" s="180">
        <v>598</v>
      </c>
      <c r="AC42" s="180">
        <v>648</v>
      </c>
      <c r="AD42" s="180">
        <v>706</v>
      </c>
      <c r="AE42" s="180">
        <v>771</v>
      </c>
      <c r="AF42" s="180">
        <v>836</v>
      </c>
      <c r="AG42" s="180">
        <v>900</v>
      </c>
      <c r="AH42" s="180">
        <v>935</v>
      </c>
      <c r="AI42" s="180">
        <v>970</v>
      </c>
      <c r="AJ42" s="180">
        <v>1000</v>
      </c>
      <c r="AK42" s="180"/>
      <c r="AL42" s="180"/>
      <c r="AM42" s="180"/>
      <c r="AN42" s="180"/>
      <c r="AO42" s="180"/>
      <c r="AP42" s="181"/>
    </row>
    <row r="43" ht="25.5" customHeight="1">
      <c r="A43" s="136"/>
      <c r="B43" s="173"/>
      <c r="C43" s="211"/>
      <c r="D43" s="175" t="s">
        <v>362</v>
      </c>
      <c r="E43" s="212"/>
      <c r="F43" s="179">
        <f t="shared" ref="F43:F45" si="4">SUM(G43:AP43)</f>
        <v>0</v>
      </c>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80"/>
      <c r="AO43" s="180"/>
      <c r="AP43" s="181"/>
    </row>
    <row r="44" ht="16.5" customHeight="1">
      <c r="A44" s="136"/>
      <c r="B44" s="173"/>
      <c r="C44" s="211"/>
      <c r="D44" s="175" t="s">
        <v>363</v>
      </c>
      <c r="E44" s="212"/>
      <c r="F44" s="179">
        <f t="shared" si="4"/>
        <v>0</v>
      </c>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180"/>
      <c r="AP44" s="181"/>
    </row>
    <row r="45" ht="21" customHeight="1">
      <c r="A45" s="136"/>
      <c r="B45" s="173"/>
      <c r="C45" s="213"/>
      <c r="D45" s="205" t="s">
        <v>364</v>
      </c>
      <c r="E45" s="214"/>
      <c r="F45" s="179">
        <f t="shared" si="4"/>
        <v>0</v>
      </c>
      <c r="G45" s="184"/>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184"/>
      <c r="AN45" s="184"/>
      <c r="AO45" s="184"/>
      <c r="AP45" s="185"/>
    </row>
    <row r="46" ht="15">
      <c r="A46" s="136"/>
      <c r="B46" s="173">
        <v>8</v>
      </c>
      <c r="C46" s="215" t="s">
        <v>371</v>
      </c>
      <c r="D46" s="193" t="s">
        <v>360</v>
      </c>
      <c r="E46" s="216" t="s">
        <v>95</v>
      </c>
      <c r="F46" s="177">
        <f>SUM(F47:F50)</f>
        <v>400</v>
      </c>
      <c r="G46" s="177">
        <f t="shared" si="2"/>
        <v>0</v>
      </c>
      <c r="H46" s="177">
        <f t="shared" si="2"/>
        <v>0</v>
      </c>
      <c r="I46" s="177">
        <f t="shared" si="2"/>
        <v>0</v>
      </c>
      <c r="J46" s="177">
        <f t="shared" si="2"/>
        <v>0</v>
      </c>
      <c r="K46" s="177">
        <f t="shared" si="2"/>
        <v>0</v>
      </c>
      <c r="L46" s="177">
        <f t="shared" si="2"/>
        <v>0</v>
      </c>
      <c r="M46" s="177">
        <f t="shared" si="2"/>
        <v>0</v>
      </c>
      <c r="N46" s="177">
        <f t="shared" si="2"/>
        <v>0</v>
      </c>
      <c r="O46" s="177">
        <f t="shared" si="2"/>
        <v>0</v>
      </c>
      <c r="P46" s="177">
        <f t="shared" si="2"/>
        <v>0</v>
      </c>
      <c r="Q46" s="177">
        <f t="shared" si="2"/>
        <v>0</v>
      </c>
      <c r="R46" s="177">
        <f t="shared" si="2"/>
        <v>0</v>
      </c>
      <c r="S46" s="177">
        <f t="shared" si="2"/>
        <v>0</v>
      </c>
      <c r="T46" s="177">
        <f t="shared" si="2"/>
        <v>0</v>
      </c>
      <c r="U46" s="177">
        <f t="shared" si="2"/>
        <v>0</v>
      </c>
      <c r="V46" s="177">
        <f t="shared" si="2"/>
        <v>0</v>
      </c>
      <c r="W46" s="177">
        <f t="shared" si="2"/>
        <v>0</v>
      </c>
      <c r="X46" s="177">
        <f t="shared" si="2"/>
        <v>0</v>
      </c>
      <c r="Y46" s="177">
        <f t="shared" si="2"/>
        <v>0</v>
      </c>
      <c r="Z46" s="177">
        <f t="shared" si="2"/>
        <v>0</v>
      </c>
      <c r="AA46" s="177">
        <f t="shared" si="2"/>
        <v>0</v>
      </c>
      <c r="AB46" s="177">
        <f t="shared" si="2"/>
        <v>0</v>
      </c>
      <c r="AC46" s="177">
        <f>SUM(AC47:AC50)</f>
        <v>0</v>
      </c>
      <c r="AD46" s="177">
        <f t="shared" si="2"/>
        <v>0</v>
      </c>
      <c r="AE46" s="177">
        <f t="shared" si="2"/>
        <v>0</v>
      </c>
      <c r="AF46" s="177">
        <f t="shared" si="2"/>
        <v>0</v>
      </c>
      <c r="AG46" s="177">
        <f t="shared" si="2"/>
        <v>0</v>
      </c>
      <c r="AH46" s="177">
        <f t="shared" si="2"/>
        <v>100</v>
      </c>
      <c r="AI46" s="177">
        <f t="shared" si="2"/>
        <v>230</v>
      </c>
      <c r="AJ46" s="177">
        <f t="shared" si="2"/>
        <v>400</v>
      </c>
      <c r="AK46" s="177">
        <f t="shared" si="2"/>
        <v>0</v>
      </c>
      <c r="AL46" s="177">
        <f t="shared" si="2"/>
        <v>0</v>
      </c>
      <c r="AM46" s="177">
        <f t="shared" si="2"/>
        <v>0</v>
      </c>
      <c r="AN46" s="177">
        <f t="shared" si="2"/>
        <v>0</v>
      </c>
      <c r="AO46" s="177">
        <f t="shared" si="2"/>
        <v>0</v>
      </c>
      <c r="AP46" s="177">
        <f t="shared" si="2"/>
        <v>0</v>
      </c>
    </row>
    <row r="47" ht="18.75" customHeight="1">
      <c r="A47" s="136"/>
      <c r="B47" s="173"/>
      <c r="C47" s="215"/>
      <c r="D47" s="193" t="s">
        <v>361</v>
      </c>
      <c r="E47" s="217"/>
      <c r="F47" s="218">
        <v>400</v>
      </c>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v>100</v>
      </c>
      <c r="AI47" s="219">
        <v>230</v>
      </c>
      <c r="AJ47" s="219">
        <v>400</v>
      </c>
      <c r="AK47" s="219"/>
      <c r="AL47" s="219"/>
      <c r="AM47" s="219"/>
      <c r="AN47" s="219"/>
      <c r="AO47" s="219"/>
      <c r="AP47" s="220"/>
    </row>
    <row r="48" ht="25.5" customHeight="1">
      <c r="A48" s="136"/>
      <c r="B48" s="173"/>
      <c r="C48" s="215"/>
      <c r="D48" s="193" t="s">
        <v>362</v>
      </c>
      <c r="E48" s="217"/>
      <c r="F48" s="218">
        <f t="shared" ref="F48:F50" si="5">SUM(G48:AP48)</f>
        <v>0</v>
      </c>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20"/>
    </row>
    <row r="49" ht="18.75" customHeight="1">
      <c r="A49" s="136"/>
      <c r="B49" s="173"/>
      <c r="C49" s="215"/>
      <c r="D49" s="193" t="s">
        <v>363</v>
      </c>
      <c r="E49" s="217"/>
      <c r="F49" s="218">
        <f t="shared" si="5"/>
        <v>0</v>
      </c>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20"/>
    </row>
    <row r="50" ht="23.25" customHeight="1">
      <c r="A50" s="136"/>
      <c r="B50" s="173"/>
      <c r="C50" s="221"/>
      <c r="D50" s="197" t="s">
        <v>364</v>
      </c>
      <c r="E50" s="217"/>
      <c r="F50" s="218">
        <f t="shared" si="5"/>
        <v>0</v>
      </c>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c r="AP50" s="190"/>
    </row>
    <row r="51" ht="15">
      <c r="A51" s="136"/>
      <c r="B51" s="173">
        <v>9</v>
      </c>
      <c r="C51" s="222" t="s">
        <v>372</v>
      </c>
      <c r="D51" s="200" t="s">
        <v>360</v>
      </c>
      <c r="E51" s="216" t="s">
        <v>94</v>
      </c>
      <c r="F51" s="177">
        <f>SUM(F52:F55)</f>
        <v>0</v>
      </c>
      <c r="G51" s="177">
        <f t="shared" si="2"/>
        <v>0</v>
      </c>
      <c r="H51" s="177">
        <f t="shared" si="2"/>
        <v>0</v>
      </c>
      <c r="I51" s="177">
        <f t="shared" si="2"/>
        <v>0</v>
      </c>
      <c r="J51" s="177">
        <f t="shared" si="2"/>
        <v>0</v>
      </c>
      <c r="K51" s="177">
        <f t="shared" si="2"/>
        <v>0</v>
      </c>
      <c r="L51" s="177">
        <f t="shared" si="2"/>
        <v>0</v>
      </c>
      <c r="M51" s="177">
        <f t="shared" si="2"/>
        <v>0</v>
      </c>
      <c r="N51" s="177">
        <f t="shared" si="2"/>
        <v>0</v>
      </c>
      <c r="O51" s="177">
        <f t="shared" si="2"/>
        <v>0</v>
      </c>
      <c r="P51" s="177">
        <f t="shared" si="2"/>
        <v>0</v>
      </c>
      <c r="Q51" s="177">
        <f t="shared" si="2"/>
        <v>0</v>
      </c>
      <c r="R51" s="177">
        <f t="shared" si="2"/>
        <v>0</v>
      </c>
      <c r="S51" s="177">
        <f t="shared" si="2"/>
        <v>0</v>
      </c>
      <c r="T51" s="177">
        <f t="shared" si="2"/>
        <v>0</v>
      </c>
      <c r="U51" s="177">
        <f t="shared" si="2"/>
        <v>0</v>
      </c>
      <c r="V51" s="177">
        <f t="shared" si="2"/>
        <v>0</v>
      </c>
      <c r="W51" s="177">
        <f t="shared" si="2"/>
        <v>0</v>
      </c>
      <c r="X51" s="177">
        <f t="shared" si="2"/>
        <v>0</v>
      </c>
      <c r="Y51" s="177">
        <f t="shared" si="2"/>
        <v>0</v>
      </c>
      <c r="Z51" s="177">
        <f t="shared" si="2"/>
        <v>0</v>
      </c>
      <c r="AA51" s="177">
        <f t="shared" si="2"/>
        <v>0</v>
      </c>
      <c r="AB51" s="177">
        <f t="shared" si="2"/>
        <v>0</v>
      </c>
      <c r="AC51" s="177">
        <f>SUM(AC52:AC55)</f>
        <v>0</v>
      </c>
      <c r="AD51" s="177">
        <f t="shared" si="2"/>
        <v>0</v>
      </c>
      <c r="AE51" s="177">
        <f t="shared" si="2"/>
        <v>0</v>
      </c>
      <c r="AF51" s="177">
        <f t="shared" si="2"/>
        <v>0</v>
      </c>
      <c r="AG51" s="177">
        <f t="shared" si="2"/>
        <v>0</v>
      </c>
      <c r="AH51" s="177">
        <f t="shared" si="2"/>
        <v>0</v>
      </c>
      <c r="AI51" s="177">
        <f t="shared" si="2"/>
        <v>0</v>
      </c>
      <c r="AJ51" s="177">
        <f t="shared" si="2"/>
        <v>0</v>
      </c>
      <c r="AK51" s="177">
        <f t="shared" si="2"/>
        <v>0</v>
      </c>
      <c r="AL51" s="177">
        <f t="shared" si="2"/>
        <v>0</v>
      </c>
      <c r="AM51" s="177">
        <f t="shared" si="2"/>
        <v>0</v>
      </c>
      <c r="AN51" s="177">
        <f t="shared" si="2"/>
        <v>0</v>
      </c>
      <c r="AO51" s="177">
        <f t="shared" si="2"/>
        <v>0</v>
      </c>
      <c r="AP51" s="177">
        <f t="shared" si="2"/>
        <v>0</v>
      </c>
    </row>
    <row r="52" ht="24" customHeight="1">
      <c r="A52" s="136"/>
      <c r="B52" s="173"/>
      <c r="C52" s="223"/>
      <c r="D52" s="175" t="s">
        <v>361</v>
      </c>
      <c r="E52" s="217"/>
      <c r="F52" s="179">
        <v>0</v>
      </c>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c r="AN52" s="180"/>
      <c r="AO52" s="180"/>
      <c r="AP52" s="181"/>
    </row>
    <row r="53" ht="27.75" customHeight="1">
      <c r="A53" s="136"/>
      <c r="B53" s="173"/>
      <c r="C53" s="223"/>
      <c r="D53" s="175" t="s">
        <v>362</v>
      </c>
      <c r="E53" s="217"/>
      <c r="F53" s="179">
        <v>0</v>
      </c>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c r="AN53" s="180"/>
      <c r="AO53" s="180"/>
      <c r="AP53" s="181"/>
    </row>
    <row r="54" ht="18" customHeight="1">
      <c r="A54" s="136"/>
      <c r="B54" s="173"/>
      <c r="C54" s="223"/>
      <c r="D54" s="175" t="s">
        <v>363</v>
      </c>
      <c r="E54" s="217"/>
      <c r="F54" s="179">
        <v>0</v>
      </c>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1"/>
    </row>
    <row r="55" ht="21" customHeight="1">
      <c r="A55" s="136"/>
      <c r="B55" s="173"/>
      <c r="C55" s="224"/>
      <c r="D55" s="205" t="s">
        <v>364</v>
      </c>
      <c r="E55" s="225"/>
      <c r="F55" s="183">
        <v>0</v>
      </c>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c r="AJ55" s="184"/>
      <c r="AK55" s="184"/>
      <c r="AL55" s="184"/>
      <c r="AM55" s="184"/>
      <c r="AN55" s="184"/>
      <c r="AO55" s="184"/>
      <c r="AP55" s="185"/>
    </row>
    <row r="56" ht="18" customHeight="1">
      <c r="A56" s="136"/>
      <c r="B56" s="173">
        <v>10</v>
      </c>
      <c r="C56" s="226" t="s">
        <v>373</v>
      </c>
      <c r="D56" s="200" t="s">
        <v>360</v>
      </c>
      <c r="E56" s="216" t="s">
        <v>94</v>
      </c>
      <c r="F56" s="177">
        <f>SUM(F57:F60)</f>
        <v>0</v>
      </c>
      <c r="G56" s="177">
        <f t="shared" si="2"/>
        <v>0</v>
      </c>
      <c r="H56" s="177">
        <f t="shared" si="2"/>
        <v>0</v>
      </c>
      <c r="I56" s="177">
        <f t="shared" si="2"/>
        <v>0</v>
      </c>
      <c r="J56" s="177">
        <f t="shared" si="2"/>
        <v>0</v>
      </c>
      <c r="K56" s="177">
        <f t="shared" si="2"/>
        <v>0</v>
      </c>
      <c r="L56" s="177">
        <f t="shared" si="2"/>
        <v>0</v>
      </c>
      <c r="M56" s="177">
        <f t="shared" si="2"/>
        <v>0</v>
      </c>
      <c r="N56" s="177">
        <f t="shared" si="2"/>
        <v>0</v>
      </c>
      <c r="O56" s="177">
        <f t="shared" si="2"/>
        <v>0</v>
      </c>
      <c r="P56" s="177">
        <f t="shared" si="2"/>
        <v>0</v>
      </c>
      <c r="Q56" s="177">
        <f t="shared" si="2"/>
        <v>0</v>
      </c>
      <c r="R56" s="177">
        <f t="shared" si="2"/>
        <v>0</v>
      </c>
      <c r="S56" s="177">
        <f t="shared" si="2"/>
        <v>0</v>
      </c>
      <c r="T56" s="177">
        <f t="shared" si="2"/>
        <v>0</v>
      </c>
      <c r="U56" s="177">
        <f t="shared" si="2"/>
        <v>0</v>
      </c>
      <c r="V56" s="177">
        <f t="shared" si="2"/>
        <v>0</v>
      </c>
      <c r="W56" s="177">
        <f t="shared" si="2"/>
        <v>0</v>
      </c>
      <c r="X56" s="177">
        <f t="shared" si="2"/>
        <v>0</v>
      </c>
      <c r="Y56" s="177">
        <f t="shared" si="2"/>
        <v>0</v>
      </c>
      <c r="Z56" s="177">
        <f t="shared" si="2"/>
        <v>0</v>
      </c>
      <c r="AA56" s="177">
        <f t="shared" si="2"/>
        <v>0</v>
      </c>
      <c r="AB56" s="177">
        <f t="shared" si="2"/>
        <v>0</v>
      </c>
      <c r="AC56" s="177">
        <f>SUM(AC57:AC60)</f>
        <v>0</v>
      </c>
      <c r="AD56" s="177">
        <f t="shared" si="2"/>
        <v>0</v>
      </c>
      <c r="AE56" s="177">
        <f t="shared" si="2"/>
        <v>0</v>
      </c>
      <c r="AF56" s="177">
        <f t="shared" si="2"/>
        <v>0</v>
      </c>
      <c r="AG56" s="177">
        <f t="shared" si="2"/>
        <v>0</v>
      </c>
      <c r="AH56" s="177">
        <f t="shared" si="2"/>
        <v>0</v>
      </c>
      <c r="AI56" s="177">
        <f t="shared" si="2"/>
        <v>0</v>
      </c>
      <c r="AJ56" s="177">
        <f t="shared" si="2"/>
        <v>0</v>
      </c>
      <c r="AK56" s="177">
        <f t="shared" si="2"/>
        <v>0</v>
      </c>
      <c r="AL56" s="177">
        <f t="shared" si="2"/>
        <v>0</v>
      </c>
      <c r="AM56" s="177">
        <f t="shared" si="2"/>
        <v>0</v>
      </c>
      <c r="AN56" s="177">
        <f t="shared" si="2"/>
        <v>0</v>
      </c>
      <c r="AO56" s="177">
        <f t="shared" si="2"/>
        <v>0</v>
      </c>
      <c r="AP56" s="177">
        <f t="shared" si="2"/>
        <v>0</v>
      </c>
    </row>
    <row r="57" ht="21.75" customHeight="1">
      <c r="A57" s="136"/>
      <c r="B57" s="173"/>
      <c r="C57" s="227"/>
      <c r="D57" s="175" t="s">
        <v>361</v>
      </c>
      <c r="E57" s="217"/>
      <c r="F57" s="179">
        <f t="shared" ref="F57:F60" si="6">SUM(G57:AP57)</f>
        <v>0</v>
      </c>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M57" s="180"/>
      <c r="AN57" s="180"/>
      <c r="AO57" s="180"/>
      <c r="AP57" s="181"/>
    </row>
    <row r="58" ht="23.25" customHeight="1">
      <c r="A58" s="136"/>
      <c r="B58" s="173"/>
      <c r="C58" s="227"/>
      <c r="D58" s="175" t="s">
        <v>362</v>
      </c>
      <c r="E58" s="217"/>
      <c r="F58" s="179">
        <f t="shared" si="6"/>
        <v>0</v>
      </c>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N58" s="180"/>
      <c r="AO58" s="180"/>
      <c r="AP58" s="181"/>
    </row>
    <row r="59" ht="24" customHeight="1">
      <c r="A59" s="136"/>
      <c r="B59" s="173"/>
      <c r="C59" s="227"/>
      <c r="D59" s="175" t="s">
        <v>363</v>
      </c>
      <c r="E59" s="217"/>
      <c r="F59" s="179">
        <f t="shared" si="6"/>
        <v>0</v>
      </c>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c r="AN59" s="180"/>
      <c r="AO59" s="180"/>
      <c r="AP59" s="181"/>
    </row>
    <row r="60" ht="24" customHeight="1">
      <c r="A60" s="136"/>
      <c r="B60" s="173"/>
      <c r="C60" s="228"/>
      <c r="D60" s="205" t="s">
        <v>364</v>
      </c>
      <c r="E60" s="225"/>
      <c r="F60" s="179">
        <f t="shared" si="6"/>
        <v>0</v>
      </c>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c r="AI60" s="184"/>
      <c r="AJ60" s="184"/>
      <c r="AK60" s="184"/>
      <c r="AL60" s="184"/>
      <c r="AM60" s="184"/>
      <c r="AN60" s="184"/>
      <c r="AO60" s="184"/>
      <c r="AP60" s="185"/>
    </row>
    <row r="61" ht="24" customHeight="1">
      <c r="A61" s="136"/>
      <c r="B61" s="173">
        <v>11</v>
      </c>
      <c r="C61" s="226" t="s">
        <v>374</v>
      </c>
      <c r="D61" s="200" t="s">
        <v>360</v>
      </c>
      <c r="E61" s="216" t="s">
        <v>94</v>
      </c>
      <c r="F61" s="177">
        <f>SUM(F62:F65)</f>
        <v>0</v>
      </c>
      <c r="G61" s="177">
        <f t="shared" si="2"/>
        <v>0</v>
      </c>
      <c r="H61" s="177">
        <f t="shared" si="2"/>
        <v>0</v>
      </c>
      <c r="I61" s="177">
        <f t="shared" si="2"/>
        <v>0</v>
      </c>
      <c r="J61" s="177">
        <f t="shared" si="2"/>
        <v>0</v>
      </c>
      <c r="K61" s="177">
        <f t="shared" si="2"/>
        <v>0</v>
      </c>
      <c r="L61" s="177">
        <f t="shared" si="2"/>
        <v>0</v>
      </c>
      <c r="M61" s="177">
        <f t="shared" si="2"/>
        <v>0</v>
      </c>
      <c r="N61" s="177">
        <f t="shared" si="2"/>
        <v>0</v>
      </c>
      <c r="O61" s="177">
        <f t="shared" si="2"/>
        <v>0</v>
      </c>
      <c r="P61" s="177">
        <f t="shared" si="2"/>
        <v>0</v>
      </c>
      <c r="Q61" s="177">
        <f t="shared" si="2"/>
        <v>0</v>
      </c>
      <c r="R61" s="177">
        <f t="shared" si="2"/>
        <v>0</v>
      </c>
      <c r="S61" s="177">
        <f t="shared" si="2"/>
        <v>0</v>
      </c>
      <c r="T61" s="177">
        <f t="shared" si="2"/>
        <v>0</v>
      </c>
      <c r="U61" s="177">
        <f t="shared" si="2"/>
        <v>0</v>
      </c>
      <c r="V61" s="177">
        <f t="shared" si="2"/>
        <v>0</v>
      </c>
      <c r="W61" s="177">
        <f t="shared" si="2"/>
        <v>0</v>
      </c>
      <c r="X61" s="177">
        <f t="shared" si="2"/>
        <v>0</v>
      </c>
      <c r="Y61" s="177">
        <f t="shared" si="2"/>
        <v>0</v>
      </c>
      <c r="Z61" s="177">
        <f t="shared" si="2"/>
        <v>0</v>
      </c>
      <c r="AA61" s="177">
        <f t="shared" si="2"/>
        <v>0</v>
      </c>
      <c r="AB61" s="177">
        <f t="shared" si="2"/>
        <v>0</v>
      </c>
      <c r="AC61" s="177">
        <f>SUM(AC62:AC65)</f>
        <v>0</v>
      </c>
      <c r="AD61" s="177">
        <f t="shared" si="2"/>
        <v>0</v>
      </c>
      <c r="AE61" s="177">
        <f t="shared" si="2"/>
        <v>0</v>
      </c>
      <c r="AF61" s="177">
        <f t="shared" si="2"/>
        <v>0</v>
      </c>
      <c r="AG61" s="177">
        <f t="shared" si="2"/>
        <v>0</v>
      </c>
      <c r="AH61" s="177">
        <f t="shared" si="2"/>
        <v>0</v>
      </c>
      <c r="AI61" s="177">
        <f t="shared" si="2"/>
        <v>0</v>
      </c>
      <c r="AJ61" s="177">
        <f t="shared" si="2"/>
        <v>0</v>
      </c>
      <c r="AK61" s="177">
        <f t="shared" si="2"/>
        <v>0</v>
      </c>
      <c r="AL61" s="177">
        <f t="shared" si="2"/>
        <v>0</v>
      </c>
      <c r="AM61" s="177">
        <f t="shared" si="2"/>
        <v>0</v>
      </c>
      <c r="AN61" s="177">
        <f t="shared" si="2"/>
        <v>0</v>
      </c>
      <c r="AO61" s="177">
        <f t="shared" si="2"/>
        <v>0</v>
      </c>
      <c r="AP61" s="177">
        <f t="shared" si="2"/>
        <v>0</v>
      </c>
    </row>
    <row r="62" ht="24" customHeight="1">
      <c r="A62" s="136"/>
      <c r="B62" s="173"/>
      <c r="C62" s="227"/>
      <c r="D62" s="175" t="s">
        <v>361</v>
      </c>
      <c r="E62" s="217"/>
      <c r="F62" s="188">
        <f t="shared" ref="F62:F65" si="7">SUM(G62:AP62)</f>
        <v>0</v>
      </c>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c r="AN62" s="189"/>
      <c r="AO62" s="189"/>
      <c r="AP62" s="190"/>
    </row>
    <row r="63" ht="24" customHeight="1">
      <c r="A63" s="136"/>
      <c r="B63" s="173"/>
      <c r="C63" s="227"/>
      <c r="D63" s="175" t="s">
        <v>362</v>
      </c>
      <c r="E63" s="217"/>
      <c r="F63" s="188">
        <f t="shared" si="7"/>
        <v>0</v>
      </c>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89"/>
      <c r="AK63" s="189"/>
      <c r="AL63" s="189"/>
      <c r="AM63" s="189"/>
      <c r="AN63" s="189"/>
      <c r="AO63" s="189"/>
      <c r="AP63" s="190"/>
    </row>
    <row r="64" ht="24" customHeight="1">
      <c r="A64" s="136"/>
      <c r="B64" s="173"/>
      <c r="C64" s="227"/>
      <c r="D64" s="175" t="s">
        <v>363</v>
      </c>
      <c r="E64" s="217"/>
      <c r="F64" s="188">
        <f t="shared" si="7"/>
        <v>0</v>
      </c>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190"/>
    </row>
    <row r="65" ht="24" customHeight="1">
      <c r="A65" s="136"/>
      <c r="B65" s="173"/>
      <c r="C65" s="227"/>
      <c r="D65" s="197" t="s">
        <v>364</v>
      </c>
      <c r="E65" s="217"/>
      <c r="F65" s="188">
        <f t="shared" si="7"/>
        <v>0</v>
      </c>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90"/>
    </row>
    <row r="66" ht="24" customHeight="1">
      <c r="A66" s="136"/>
      <c r="B66" s="173">
        <v>12</v>
      </c>
      <c r="C66" s="226" t="s">
        <v>375</v>
      </c>
      <c r="D66" s="200" t="s">
        <v>360</v>
      </c>
      <c r="E66" s="216" t="s">
        <v>94</v>
      </c>
      <c r="F66" s="177">
        <f>SUM(F67:F70)</f>
        <v>0</v>
      </c>
      <c r="G66" s="177">
        <f t="shared" si="2"/>
        <v>0</v>
      </c>
      <c r="H66" s="177">
        <f t="shared" si="2"/>
        <v>0</v>
      </c>
      <c r="I66" s="177">
        <f t="shared" si="2"/>
        <v>0</v>
      </c>
      <c r="J66" s="177">
        <f t="shared" si="2"/>
        <v>0</v>
      </c>
      <c r="K66" s="177">
        <f t="shared" si="2"/>
        <v>0</v>
      </c>
      <c r="L66" s="177">
        <f t="shared" si="2"/>
        <v>0</v>
      </c>
      <c r="M66" s="177">
        <f t="shared" si="2"/>
        <v>0</v>
      </c>
      <c r="N66" s="177">
        <f t="shared" si="2"/>
        <v>0</v>
      </c>
      <c r="O66" s="177">
        <f t="shared" si="2"/>
        <v>0</v>
      </c>
      <c r="P66" s="177">
        <f t="shared" si="2"/>
        <v>0</v>
      </c>
      <c r="Q66" s="177">
        <f t="shared" si="2"/>
        <v>0</v>
      </c>
      <c r="R66" s="177">
        <f t="shared" si="2"/>
        <v>0</v>
      </c>
      <c r="S66" s="177">
        <f t="shared" si="2"/>
        <v>0</v>
      </c>
      <c r="T66" s="177">
        <f t="shared" si="2"/>
        <v>0</v>
      </c>
      <c r="U66" s="177">
        <f t="shared" si="2"/>
        <v>0</v>
      </c>
      <c r="V66" s="177">
        <f t="shared" si="2"/>
        <v>0</v>
      </c>
      <c r="W66" s="177">
        <f t="shared" si="2"/>
        <v>0</v>
      </c>
      <c r="X66" s="177">
        <f t="shared" si="2"/>
        <v>0</v>
      </c>
      <c r="Y66" s="177">
        <f t="shared" si="2"/>
        <v>0</v>
      </c>
      <c r="Z66" s="177">
        <f t="shared" si="2"/>
        <v>0</v>
      </c>
      <c r="AA66" s="177">
        <f t="shared" si="2"/>
        <v>0</v>
      </c>
      <c r="AB66" s="177">
        <f t="shared" si="2"/>
        <v>0</v>
      </c>
      <c r="AC66" s="177">
        <f>SUM(AC67:AC70)</f>
        <v>0</v>
      </c>
      <c r="AD66" s="177">
        <f t="shared" si="2"/>
        <v>0</v>
      </c>
      <c r="AE66" s="177">
        <f t="shared" si="2"/>
        <v>0</v>
      </c>
      <c r="AF66" s="177">
        <f t="shared" si="2"/>
        <v>0</v>
      </c>
      <c r="AG66" s="177">
        <f t="shared" si="2"/>
        <v>0</v>
      </c>
      <c r="AH66" s="177">
        <f t="shared" si="2"/>
        <v>0</v>
      </c>
      <c r="AI66" s="177">
        <f t="shared" si="2"/>
        <v>0</v>
      </c>
      <c r="AJ66" s="177">
        <f t="shared" si="2"/>
        <v>0</v>
      </c>
      <c r="AK66" s="177">
        <f t="shared" si="2"/>
        <v>0</v>
      </c>
      <c r="AL66" s="177">
        <f t="shared" si="2"/>
        <v>0</v>
      </c>
      <c r="AM66" s="177">
        <f t="shared" si="2"/>
        <v>0</v>
      </c>
      <c r="AN66" s="177">
        <f t="shared" si="2"/>
        <v>0</v>
      </c>
      <c r="AO66" s="177">
        <f t="shared" si="2"/>
        <v>0</v>
      </c>
      <c r="AP66" s="177">
        <f t="shared" si="2"/>
        <v>0</v>
      </c>
    </row>
    <row r="67" ht="24" customHeight="1">
      <c r="A67" s="136"/>
      <c r="B67" s="173"/>
      <c r="C67" s="227"/>
      <c r="D67" s="175" t="s">
        <v>361</v>
      </c>
      <c r="E67" s="217"/>
      <c r="F67" s="179"/>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c r="AN67" s="180"/>
      <c r="AO67" s="180"/>
      <c r="AP67" s="180"/>
    </row>
    <row r="68" ht="24" customHeight="1">
      <c r="A68" s="136"/>
      <c r="B68" s="173"/>
      <c r="C68" s="227"/>
      <c r="D68" s="175" t="s">
        <v>362</v>
      </c>
      <c r="E68" s="217"/>
      <c r="F68" s="179"/>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c r="AM68" s="180"/>
      <c r="AN68" s="180"/>
      <c r="AO68" s="180"/>
      <c r="AP68" s="180"/>
    </row>
    <row r="69" ht="24" customHeight="1">
      <c r="A69" s="136"/>
      <c r="B69" s="173"/>
      <c r="C69" s="227"/>
      <c r="D69" s="175" t="s">
        <v>363</v>
      </c>
      <c r="E69" s="217"/>
      <c r="F69" s="179"/>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c r="AN69" s="180"/>
      <c r="AO69" s="180"/>
      <c r="AP69" s="180"/>
    </row>
    <row r="70" ht="24" customHeight="1">
      <c r="A70" s="136"/>
      <c r="B70" s="173"/>
      <c r="C70" s="228"/>
      <c r="D70" s="229" t="s">
        <v>364</v>
      </c>
      <c r="E70" s="217"/>
      <c r="F70" s="230"/>
      <c r="G70" s="231"/>
      <c r="H70" s="231"/>
      <c r="I70" s="231"/>
      <c r="J70" s="231"/>
      <c r="K70" s="231"/>
      <c r="L70" s="231"/>
      <c r="M70" s="231"/>
      <c r="N70" s="231"/>
      <c r="O70" s="231"/>
      <c r="P70" s="231"/>
      <c r="Q70" s="231"/>
      <c r="R70" s="231"/>
      <c r="S70" s="231"/>
      <c r="T70" s="231"/>
      <c r="U70" s="231"/>
      <c r="V70" s="231"/>
      <c r="W70" s="231"/>
      <c r="X70" s="231"/>
      <c r="Y70" s="231"/>
      <c r="Z70" s="231"/>
      <c r="AA70" s="231"/>
      <c r="AB70" s="231"/>
      <c r="AC70" s="231"/>
      <c r="AD70" s="231"/>
      <c r="AE70" s="231"/>
      <c r="AF70" s="231"/>
      <c r="AG70" s="231"/>
      <c r="AH70" s="231"/>
      <c r="AI70" s="231"/>
      <c r="AJ70" s="231"/>
      <c r="AK70" s="231"/>
      <c r="AL70" s="231"/>
      <c r="AM70" s="231"/>
      <c r="AN70" s="231"/>
      <c r="AO70" s="231"/>
      <c r="AP70" s="232"/>
    </row>
    <row r="71" ht="24" customHeight="1">
      <c r="A71" s="136"/>
      <c r="B71" s="173">
        <v>13</v>
      </c>
      <c r="C71" s="226" t="s">
        <v>376</v>
      </c>
      <c r="D71" s="200" t="s">
        <v>360</v>
      </c>
      <c r="E71" s="216" t="s">
        <v>94</v>
      </c>
      <c r="F71" s="177">
        <v>7</v>
      </c>
      <c r="G71" s="177">
        <f t="shared" si="2"/>
        <v>0</v>
      </c>
      <c r="H71" s="177">
        <f t="shared" si="2"/>
        <v>0</v>
      </c>
      <c r="I71" s="177">
        <f t="shared" si="2"/>
        <v>0</v>
      </c>
      <c r="J71" s="177">
        <f t="shared" si="2"/>
        <v>0</v>
      </c>
      <c r="K71" s="177">
        <f t="shared" si="2"/>
        <v>0</v>
      </c>
      <c r="L71" s="177">
        <f t="shared" si="2"/>
        <v>0</v>
      </c>
      <c r="M71" s="177">
        <f t="shared" si="2"/>
        <v>0</v>
      </c>
      <c r="N71" s="177">
        <f t="shared" si="2"/>
        <v>0</v>
      </c>
      <c r="O71" s="177">
        <f t="shared" si="2"/>
        <v>0</v>
      </c>
      <c r="P71" s="177">
        <f t="shared" si="2"/>
        <v>0</v>
      </c>
      <c r="Q71" s="177">
        <v>7</v>
      </c>
      <c r="R71" s="177">
        <v>7</v>
      </c>
      <c r="S71" s="177">
        <v>7</v>
      </c>
      <c r="T71" s="177">
        <v>7</v>
      </c>
      <c r="U71" s="177">
        <v>7</v>
      </c>
      <c r="V71" s="177">
        <v>7</v>
      </c>
      <c r="W71" s="177">
        <v>7</v>
      </c>
      <c r="X71" s="177">
        <v>7</v>
      </c>
      <c r="Y71" s="177">
        <v>7</v>
      </c>
      <c r="Z71" s="177">
        <v>7</v>
      </c>
      <c r="AA71" s="177">
        <v>7</v>
      </c>
      <c r="AB71" s="177">
        <v>7</v>
      </c>
      <c r="AC71" s="177">
        <v>7</v>
      </c>
      <c r="AD71" s="177">
        <v>7</v>
      </c>
      <c r="AE71" s="177">
        <v>7</v>
      </c>
      <c r="AF71" s="177">
        <v>7</v>
      </c>
      <c r="AG71" s="177">
        <v>7</v>
      </c>
      <c r="AH71" s="177">
        <v>7</v>
      </c>
      <c r="AI71" s="177">
        <v>7</v>
      </c>
      <c r="AJ71" s="177">
        <f t="shared" si="2"/>
        <v>0</v>
      </c>
      <c r="AK71" s="177">
        <f t="shared" si="2"/>
        <v>0</v>
      </c>
      <c r="AL71" s="177">
        <f t="shared" si="2"/>
        <v>0</v>
      </c>
      <c r="AM71" s="177">
        <f t="shared" si="2"/>
        <v>0</v>
      </c>
      <c r="AN71" s="177">
        <f t="shared" si="2"/>
        <v>0</v>
      </c>
      <c r="AO71" s="177">
        <f t="shared" si="2"/>
        <v>0</v>
      </c>
      <c r="AP71" s="177">
        <f t="shared" si="2"/>
        <v>0</v>
      </c>
    </row>
    <row r="72" ht="24" customHeight="1">
      <c r="A72" s="136"/>
      <c r="B72" s="173"/>
      <c r="C72" s="227"/>
      <c r="D72" s="175" t="s">
        <v>361</v>
      </c>
      <c r="E72" s="217"/>
      <c r="F72" s="188">
        <f t="shared" ref="F72:F74" si="8">SUM(G72:AP72)</f>
        <v>0</v>
      </c>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0"/>
      <c r="AE72" s="180"/>
      <c r="AF72" s="180"/>
      <c r="AG72" s="180"/>
      <c r="AH72" s="180"/>
      <c r="AI72" s="180"/>
      <c r="AJ72" s="180"/>
      <c r="AK72" s="180"/>
      <c r="AL72" s="180"/>
      <c r="AM72" s="180"/>
      <c r="AN72" s="180"/>
      <c r="AO72" s="180"/>
      <c r="AP72" s="180"/>
    </row>
    <row r="73" ht="24" customHeight="1">
      <c r="A73" s="136"/>
      <c r="B73" s="173"/>
      <c r="C73" s="227"/>
      <c r="D73" s="175" t="s">
        <v>362</v>
      </c>
      <c r="E73" s="217"/>
      <c r="F73" s="188">
        <f t="shared" si="8"/>
        <v>0</v>
      </c>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0"/>
      <c r="AE73" s="180"/>
      <c r="AF73" s="180"/>
      <c r="AG73" s="180"/>
      <c r="AH73" s="180"/>
      <c r="AI73" s="180"/>
      <c r="AJ73" s="180"/>
      <c r="AK73" s="180"/>
      <c r="AL73" s="180"/>
      <c r="AM73" s="180"/>
      <c r="AN73" s="180"/>
      <c r="AO73" s="180"/>
      <c r="AP73" s="180"/>
    </row>
    <row r="74" ht="24" customHeight="1">
      <c r="A74" s="136"/>
      <c r="B74" s="173"/>
      <c r="C74" s="227"/>
      <c r="D74" s="175" t="s">
        <v>363</v>
      </c>
      <c r="E74" s="217"/>
      <c r="F74" s="188">
        <f t="shared" si="8"/>
        <v>0</v>
      </c>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0"/>
      <c r="AE74" s="180"/>
      <c r="AF74" s="180"/>
      <c r="AG74" s="180"/>
      <c r="AH74" s="180"/>
      <c r="AI74" s="180"/>
      <c r="AJ74" s="180"/>
      <c r="AK74" s="180"/>
      <c r="AL74" s="180"/>
      <c r="AM74" s="180"/>
      <c r="AN74" s="180"/>
      <c r="AO74" s="180"/>
      <c r="AP74" s="180"/>
    </row>
    <row r="75" ht="24" customHeight="1">
      <c r="A75" s="136"/>
      <c r="B75" s="173"/>
      <c r="C75" s="227"/>
      <c r="D75" s="197" t="s">
        <v>364</v>
      </c>
      <c r="E75" s="217"/>
      <c r="F75" s="188">
        <v>7</v>
      </c>
      <c r="G75" s="189"/>
      <c r="H75" s="189"/>
      <c r="I75" s="189"/>
      <c r="J75" s="189"/>
      <c r="K75" s="189"/>
      <c r="L75" s="189"/>
      <c r="M75" s="189"/>
      <c r="N75" s="189"/>
      <c r="O75" s="189"/>
      <c r="P75" s="189"/>
      <c r="Q75" s="189">
        <v>7</v>
      </c>
      <c r="R75" s="189">
        <v>7</v>
      </c>
      <c r="S75" s="189">
        <v>7</v>
      </c>
      <c r="T75" s="189">
        <v>7</v>
      </c>
      <c r="U75" s="189">
        <v>7</v>
      </c>
      <c r="V75" s="189">
        <v>7</v>
      </c>
      <c r="W75" s="189">
        <v>7</v>
      </c>
      <c r="X75" s="189">
        <v>7</v>
      </c>
      <c r="Y75" s="189">
        <v>7</v>
      </c>
      <c r="Z75" s="189">
        <v>7</v>
      </c>
      <c r="AA75" s="189">
        <v>7</v>
      </c>
      <c r="AB75" s="189">
        <v>7</v>
      </c>
      <c r="AC75" s="189">
        <v>7</v>
      </c>
      <c r="AD75" s="233">
        <v>7</v>
      </c>
      <c r="AE75" s="233">
        <v>7</v>
      </c>
      <c r="AF75" s="233">
        <v>7</v>
      </c>
      <c r="AG75" s="233">
        <v>7</v>
      </c>
      <c r="AH75" s="233">
        <v>7</v>
      </c>
      <c r="AI75" s="233">
        <v>7</v>
      </c>
      <c r="AJ75" s="233"/>
      <c r="AK75" s="233"/>
      <c r="AL75" s="233"/>
      <c r="AM75" s="233"/>
      <c r="AN75" s="233"/>
      <c r="AO75" s="233"/>
      <c r="AP75" s="234"/>
    </row>
    <row r="76" ht="24" customHeight="1">
      <c r="A76" s="136"/>
      <c r="B76" s="173">
        <v>14</v>
      </c>
      <c r="C76" s="226" t="s">
        <v>377</v>
      </c>
      <c r="D76" s="200" t="s">
        <v>360</v>
      </c>
      <c r="E76" s="216" t="s">
        <v>95</v>
      </c>
      <c r="F76" s="177">
        <f>SUM(F77:F80)</f>
        <v>0</v>
      </c>
      <c r="G76" s="177">
        <f t="shared" ref="G75:AP92" si="9">SUM(G77:G80)</f>
        <v>0</v>
      </c>
      <c r="H76" s="177">
        <f t="shared" si="9"/>
        <v>0</v>
      </c>
      <c r="I76" s="177">
        <f t="shared" si="9"/>
        <v>0</v>
      </c>
      <c r="J76" s="177">
        <f t="shared" si="9"/>
        <v>0</v>
      </c>
      <c r="K76" s="177">
        <f t="shared" si="9"/>
        <v>0</v>
      </c>
      <c r="L76" s="177">
        <f t="shared" si="9"/>
        <v>0</v>
      </c>
      <c r="M76" s="177">
        <f t="shared" si="9"/>
        <v>0</v>
      </c>
      <c r="N76" s="177">
        <f t="shared" si="9"/>
        <v>0</v>
      </c>
      <c r="O76" s="177">
        <f t="shared" si="9"/>
        <v>0</v>
      </c>
      <c r="P76" s="177">
        <f t="shared" si="9"/>
        <v>0</v>
      </c>
      <c r="Q76" s="177">
        <f t="shared" si="9"/>
        <v>0</v>
      </c>
      <c r="R76" s="177">
        <f t="shared" si="9"/>
        <v>0</v>
      </c>
      <c r="S76" s="177">
        <f t="shared" si="9"/>
        <v>0</v>
      </c>
      <c r="T76" s="177">
        <f t="shared" si="9"/>
        <v>0</v>
      </c>
      <c r="U76" s="177">
        <f t="shared" si="9"/>
        <v>0</v>
      </c>
      <c r="V76" s="177">
        <f t="shared" si="9"/>
        <v>0</v>
      </c>
      <c r="W76" s="177">
        <f t="shared" si="9"/>
        <v>0</v>
      </c>
      <c r="X76" s="177">
        <f t="shared" si="9"/>
        <v>0</v>
      </c>
      <c r="Y76" s="177">
        <f t="shared" si="9"/>
        <v>0</v>
      </c>
      <c r="Z76" s="177">
        <f t="shared" si="9"/>
        <v>0</v>
      </c>
      <c r="AA76" s="177">
        <f t="shared" si="9"/>
        <v>0</v>
      </c>
      <c r="AB76" s="177">
        <f t="shared" si="9"/>
        <v>0</v>
      </c>
      <c r="AC76" s="177">
        <f>SUM(AC77:AC80)</f>
        <v>0</v>
      </c>
      <c r="AD76" s="177">
        <f t="shared" si="9"/>
        <v>0</v>
      </c>
      <c r="AE76" s="177">
        <f t="shared" si="9"/>
        <v>0</v>
      </c>
      <c r="AF76" s="177">
        <f t="shared" si="9"/>
        <v>0</v>
      </c>
      <c r="AG76" s="177">
        <f t="shared" si="9"/>
        <v>0</v>
      </c>
      <c r="AH76" s="177">
        <f t="shared" si="9"/>
        <v>0</v>
      </c>
      <c r="AI76" s="177">
        <f t="shared" si="9"/>
        <v>0</v>
      </c>
      <c r="AJ76" s="177">
        <f t="shared" si="9"/>
        <v>0</v>
      </c>
      <c r="AK76" s="177">
        <f t="shared" si="9"/>
        <v>0</v>
      </c>
      <c r="AL76" s="177">
        <f t="shared" si="9"/>
        <v>0</v>
      </c>
      <c r="AM76" s="177">
        <f t="shared" si="9"/>
        <v>0</v>
      </c>
      <c r="AN76" s="177">
        <f t="shared" si="9"/>
        <v>0</v>
      </c>
      <c r="AO76" s="177">
        <f t="shared" si="9"/>
        <v>0</v>
      </c>
      <c r="AP76" s="177">
        <f t="shared" si="9"/>
        <v>0</v>
      </c>
    </row>
    <row r="77" ht="24" customHeight="1">
      <c r="A77" s="136"/>
      <c r="B77" s="173"/>
      <c r="C77" s="227"/>
      <c r="D77" s="175" t="s">
        <v>361</v>
      </c>
      <c r="E77" s="217"/>
      <c r="F77" s="188"/>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H77" s="189"/>
      <c r="AI77" s="189"/>
      <c r="AJ77" s="189"/>
      <c r="AK77" s="189"/>
      <c r="AL77" s="189"/>
      <c r="AM77" s="189"/>
      <c r="AN77" s="189"/>
      <c r="AO77" s="189"/>
      <c r="AP77" s="190"/>
    </row>
    <row r="78" ht="24" customHeight="1">
      <c r="A78" s="136"/>
      <c r="B78" s="173"/>
      <c r="C78" s="227"/>
      <c r="D78" s="175" t="s">
        <v>362</v>
      </c>
      <c r="E78" s="217"/>
      <c r="F78" s="188"/>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c r="AH78" s="189"/>
      <c r="AI78" s="189"/>
      <c r="AJ78" s="189"/>
      <c r="AK78" s="189"/>
      <c r="AL78" s="189"/>
      <c r="AM78" s="189"/>
      <c r="AN78" s="189"/>
      <c r="AO78" s="189"/>
      <c r="AP78" s="190"/>
    </row>
    <row r="79" ht="24" customHeight="1">
      <c r="A79" s="136"/>
      <c r="B79" s="173"/>
      <c r="C79" s="227"/>
      <c r="D79" s="175" t="s">
        <v>363</v>
      </c>
      <c r="E79" s="217"/>
      <c r="F79" s="188"/>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H79" s="189"/>
      <c r="AI79" s="189"/>
      <c r="AJ79" s="189"/>
      <c r="AK79" s="189"/>
      <c r="AL79" s="189"/>
      <c r="AM79" s="189"/>
      <c r="AN79" s="189"/>
      <c r="AO79" s="189"/>
      <c r="AP79" s="190"/>
    </row>
    <row r="80" ht="30" customHeight="1">
      <c r="A80" s="136"/>
      <c r="B80" s="173"/>
      <c r="C80" s="228"/>
      <c r="D80" s="205" t="s">
        <v>364</v>
      </c>
      <c r="E80" s="225"/>
      <c r="F80" s="183"/>
      <c r="G80" s="184"/>
      <c r="H80" s="184"/>
      <c r="I80" s="184"/>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184"/>
      <c r="AI80" s="184"/>
      <c r="AJ80" s="184"/>
      <c r="AK80" s="184"/>
      <c r="AL80" s="184"/>
      <c r="AM80" s="184"/>
      <c r="AN80" s="184"/>
      <c r="AO80" s="184"/>
      <c r="AP80" s="185"/>
    </row>
    <row r="81" ht="18.75" customHeight="1">
      <c r="A81" s="136"/>
      <c r="B81" s="167"/>
      <c r="C81" s="235" t="s">
        <v>378</v>
      </c>
      <c r="D81" s="236"/>
      <c r="E81" s="237"/>
      <c r="F81" s="238"/>
      <c r="G81" s="239"/>
      <c r="H81" s="239"/>
      <c r="I81" s="239"/>
      <c r="J81" s="239"/>
      <c r="K81" s="239"/>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239"/>
      <c r="AP81" s="240"/>
    </row>
    <row r="82" ht="18" customHeight="1">
      <c r="A82" s="136"/>
      <c r="B82" s="241">
        <v>15</v>
      </c>
      <c r="C82" s="242" t="s">
        <v>379</v>
      </c>
      <c r="D82" s="193" t="s">
        <v>360</v>
      </c>
      <c r="E82" s="216" t="s">
        <v>94</v>
      </c>
      <c r="F82" s="177">
        <f>SUM(F83:F86)</f>
        <v>3</v>
      </c>
      <c r="G82" s="177">
        <f t="shared" si="9"/>
        <v>0</v>
      </c>
      <c r="H82" s="177">
        <f t="shared" si="9"/>
        <v>0</v>
      </c>
      <c r="I82" s="177">
        <f t="shared" si="9"/>
        <v>0</v>
      </c>
      <c r="J82" s="177">
        <f t="shared" si="9"/>
        <v>0</v>
      </c>
      <c r="K82" s="177">
        <f t="shared" si="9"/>
        <v>0</v>
      </c>
      <c r="L82" s="177">
        <f t="shared" si="9"/>
        <v>0</v>
      </c>
      <c r="M82" s="177">
        <f t="shared" si="9"/>
        <v>0</v>
      </c>
      <c r="N82" s="177">
        <f t="shared" si="9"/>
        <v>0</v>
      </c>
      <c r="O82" s="177">
        <f t="shared" si="9"/>
        <v>0</v>
      </c>
      <c r="P82" s="177">
        <f t="shared" si="9"/>
        <v>0</v>
      </c>
      <c r="Q82" s="177">
        <f t="shared" si="9"/>
        <v>0</v>
      </c>
      <c r="R82" s="177">
        <f t="shared" si="9"/>
        <v>0</v>
      </c>
      <c r="S82" s="177">
        <f t="shared" si="9"/>
        <v>0</v>
      </c>
      <c r="T82" s="177">
        <f t="shared" si="9"/>
        <v>0</v>
      </c>
      <c r="U82" s="177">
        <f t="shared" si="9"/>
        <v>0</v>
      </c>
      <c r="V82" s="177">
        <f t="shared" si="9"/>
        <v>0</v>
      </c>
      <c r="W82" s="177">
        <f t="shared" si="9"/>
        <v>3</v>
      </c>
      <c r="X82" s="177">
        <f t="shared" si="9"/>
        <v>3</v>
      </c>
      <c r="Y82" s="177">
        <f t="shared" si="9"/>
        <v>3</v>
      </c>
      <c r="Z82" s="177">
        <f t="shared" si="9"/>
        <v>3</v>
      </c>
      <c r="AA82" s="177">
        <f t="shared" si="9"/>
        <v>3</v>
      </c>
      <c r="AB82" s="177">
        <f t="shared" si="9"/>
        <v>3</v>
      </c>
      <c r="AC82" s="177">
        <f>SUM(AC83:AC86)</f>
        <v>3</v>
      </c>
      <c r="AD82" s="177">
        <f t="shared" si="9"/>
        <v>3</v>
      </c>
      <c r="AE82" s="177">
        <f t="shared" si="9"/>
        <v>3</v>
      </c>
      <c r="AF82" s="177">
        <f t="shared" si="9"/>
        <v>3</v>
      </c>
      <c r="AG82" s="177">
        <f t="shared" si="9"/>
        <v>3</v>
      </c>
      <c r="AH82" s="177">
        <f t="shared" si="9"/>
        <v>3</v>
      </c>
      <c r="AI82" s="177">
        <f t="shared" si="9"/>
        <v>3</v>
      </c>
      <c r="AJ82" s="177">
        <f t="shared" si="9"/>
        <v>3</v>
      </c>
      <c r="AK82" s="177">
        <f t="shared" si="9"/>
        <v>0</v>
      </c>
      <c r="AL82" s="177">
        <f t="shared" si="9"/>
        <v>0</v>
      </c>
      <c r="AM82" s="177">
        <f t="shared" si="9"/>
        <v>0</v>
      </c>
      <c r="AN82" s="177">
        <f t="shared" si="9"/>
        <v>0</v>
      </c>
      <c r="AO82" s="177">
        <f t="shared" si="9"/>
        <v>0</v>
      </c>
      <c r="AP82" s="177">
        <f t="shared" si="9"/>
        <v>0</v>
      </c>
    </row>
    <row r="83" ht="18.75" customHeight="1">
      <c r="A83" s="136"/>
      <c r="B83" s="243"/>
      <c r="C83" s="242"/>
      <c r="D83" s="193" t="s">
        <v>361</v>
      </c>
      <c r="E83" s="217"/>
      <c r="F83" s="218">
        <v>3</v>
      </c>
      <c r="G83" s="219"/>
      <c r="H83" s="219"/>
      <c r="I83" s="219"/>
      <c r="J83" s="219"/>
      <c r="K83" s="219"/>
      <c r="L83" s="219"/>
      <c r="M83" s="219"/>
      <c r="N83" s="219"/>
      <c r="O83" s="219"/>
      <c r="P83" s="219"/>
      <c r="Q83" s="219"/>
      <c r="R83" s="219"/>
      <c r="S83" s="219"/>
      <c r="T83" s="219"/>
      <c r="U83" s="219"/>
      <c r="V83" s="219"/>
      <c r="W83" s="219">
        <v>3</v>
      </c>
      <c r="X83" s="219">
        <v>3</v>
      </c>
      <c r="Y83" s="219">
        <v>3</v>
      </c>
      <c r="Z83" s="219">
        <v>3</v>
      </c>
      <c r="AA83" s="219">
        <v>3</v>
      </c>
      <c r="AB83" s="219">
        <v>3</v>
      </c>
      <c r="AC83" s="219">
        <v>3</v>
      </c>
      <c r="AD83" s="219">
        <v>3</v>
      </c>
      <c r="AE83" s="219">
        <v>3</v>
      </c>
      <c r="AF83" s="219">
        <v>3</v>
      </c>
      <c r="AG83" s="219">
        <v>3</v>
      </c>
      <c r="AH83" s="219">
        <v>3</v>
      </c>
      <c r="AI83" s="219">
        <v>3</v>
      </c>
      <c r="AJ83" s="219">
        <v>3</v>
      </c>
      <c r="AK83" s="219"/>
      <c r="AL83" s="219"/>
      <c r="AM83" s="219"/>
      <c r="AN83" s="219"/>
      <c r="AO83" s="219"/>
      <c r="AP83" s="220"/>
    </row>
    <row r="84" ht="21" customHeight="1">
      <c r="A84" s="136"/>
      <c r="B84" s="243"/>
      <c r="C84" s="242"/>
      <c r="D84" s="193" t="s">
        <v>362</v>
      </c>
      <c r="E84" s="217"/>
      <c r="F84" s="218">
        <f t="shared" ref="F84:F86" si="10">SUM(G84:AP84)</f>
        <v>0</v>
      </c>
      <c r="G84" s="219"/>
      <c r="H84" s="219"/>
      <c r="I84" s="219"/>
      <c r="J84" s="219"/>
      <c r="K84" s="219"/>
      <c r="L84" s="219"/>
      <c r="M84" s="219"/>
      <c r="N84" s="219"/>
      <c r="O84" s="219"/>
      <c r="P84" s="219"/>
      <c r="Q84" s="219"/>
      <c r="R84" s="219"/>
      <c r="S84" s="219"/>
      <c r="T84" s="219"/>
      <c r="U84" s="219"/>
      <c r="V84" s="219"/>
      <c r="W84" s="219"/>
      <c r="X84" s="219"/>
      <c r="Y84" s="219"/>
      <c r="Z84" s="219"/>
      <c r="AA84" s="219"/>
      <c r="AB84" s="219"/>
      <c r="AC84" s="219"/>
      <c r="AD84" s="219"/>
      <c r="AE84" s="219"/>
      <c r="AF84" s="219"/>
      <c r="AG84" s="219"/>
      <c r="AH84" s="219"/>
      <c r="AI84" s="219"/>
      <c r="AJ84" s="219"/>
      <c r="AK84" s="219"/>
      <c r="AL84" s="219"/>
      <c r="AM84" s="219"/>
      <c r="AN84" s="219"/>
      <c r="AO84" s="219"/>
      <c r="AP84" s="220"/>
    </row>
    <row r="85" ht="18.75" customHeight="1">
      <c r="A85" s="136"/>
      <c r="B85" s="243"/>
      <c r="C85" s="242"/>
      <c r="D85" s="193" t="s">
        <v>363</v>
      </c>
      <c r="E85" s="217"/>
      <c r="F85" s="218">
        <f t="shared" si="10"/>
        <v>0</v>
      </c>
      <c r="G85" s="219"/>
      <c r="H85" s="219"/>
      <c r="I85" s="219"/>
      <c r="J85" s="219"/>
      <c r="K85" s="219"/>
      <c r="L85" s="219"/>
      <c r="M85" s="219"/>
      <c r="N85" s="219"/>
      <c r="O85" s="219"/>
      <c r="P85" s="219"/>
      <c r="Q85" s="219"/>
      <c r="R85" s="219"/>
      <c r="S85" s="219"/>
      <c r="T85" s="219"/>
      <c r="U85" s="219"/>
      <c r="V85" s="219"/>
      <c r="W85" s="219"/>
      <c r="X85" s="219"/>
      <c r="Y85" s="219"/>
      <c r="Z85" s="219"/>
      <c r="AA85" s="219"/>
      <c r="AB85" s="219"/>
      <c r="AC85" s="219"/>
      <c r="AD85" s="219"/>
      <c r="AE85" s="219"/>
      <c r="AF85" s="219"/>
      <c r="AG85" s="219"/>
      <c r="AH85" s="219"/>
      <c r="AI85" s="219"/>
      <c r="AJ85" s="219"/>
      <c r="AK85" s="219"/>
      <c r="AL85" s="219"/>
      <c r="AM85" s="219"/>
      <c r="AN85" s="219"/>
      <c r="AO85" s="219"/>
      <c r="AP85" s="220"/>
    </row>
    <row r="86" ht="22.5" customHeight="1">
      <c r="A86" s="136"/>
      <c r="B86" s="244"/>
      <c r="C86" s="245"/>
      <c r="D86" s="197" t="s">
        <v>364</v>
      </c>
      <c r="E86" s="225"/>
      <c r="F86" s="218">
        <f t="shared" si="10"/>
        <v>0</v>
      </c>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c r="AJ86" s="189"/>
      <c r="AK86" s="189"/>
      <c r="AL86" s="189"/>
      <c r="AM86" s="189"/>
      <c r="AN86" s="189"/>
      <c r="AO86" s="189"/>
      <c r="AP86" s="190"/>
    </row>
    <row r="87" ht="19.5" customHeight="1">
      <c r="A87" s="136"/>
      <c r="B87" s="241">
        <v>16</v>
      </c>
      <c r="C87" s="209" t="s">
        <v>380</v>
      </c>
      <c r="D87" s="200" t="s">
        <v>360</v>
      </c>
      <c r="E87" s="216" t="s">
        <v>94</v>
      </c>
      <c r="F87" s="177">
        <f>SUM(F88:F91)</f>
        <v>0</v>
      </c>
      <c r="G87" s="177">
        <f t="shared" si="9"/>
        <v>0</v>
      </c>
      <c r="H87" s="177">
        <f t="shared" si="9"/>
        <v>0</v>
      </c>
      <c r="I87" s="177">
        <f t="shared" si="9"/>
        <v>0</v>
      </c>
      <c r="J87" s="177">
        <f t="shared" si="9"/>
        <v>0</v>
      </c>
      <c r="K87" s="177">
        <f t="shared" si="9"/>
        <v>0</v>
      </c>
      <c r="L87" s="177">
        <f t="shared" si="9"/>
        <v>0</v>
      </c>
      <c r="M87" s="177">
        <f t="shared" si="9"/>
        <v>0</v>
      </c>
      <c r="N87" s="177">
        <f t="shared" si="9"/>
        <v>0</v>
      </c>
      <c r="O87" s="177">
        <f t="shared" si="9"/>
        <v>0</v>
      </c>
      <c r="P87" s="177">
        <f t="shared" si="9"/>
        <v>0</v>
      </c>
      <c r="Q87" s="177">
        <f t="shared" si="9"/>
        <v>0</v>
      </c>
      <c r="R87" s="177">
        <f t="shared" si="9"/>
        <v>0</v>
      </c>
      <c r="S87" s="177">
        <f t="shared" si="9"/>
        <v>0</v>
      </c>
      <c r="T87" s="177">
        <f t="shared" si="9"/>
        <v>0</v>
      </c>
      <c r="U87" s="177">
        <f t="shared" si="9"/>
        <v>0</v>
      </c>
      <c r="V87" s="177">
        <f t="shared" si="9"/>
        <v>0</v>
      </c>
      <c r="W87" s="177">
        <f t="shared" si="9"/>
        <v>0</v>
      </c>
      <c r="X87" s="177">
        <f t="shared" si="9"/>
        <v>0</v>
      </c>
      <c r="Y87" s="177">
        <f t="shared" si="9"/>
        <v>0</v>
      </c>
      <c r="Z87" s="177">
        <f t="shared" si="9"/>
        <v>0</v>
      </c>
      <c r="AA87" s="177">
        <f t="shared" si="9"/>
        <v>0</v>
      </c>
      <c r="AB87" s="177">
        <f t="shared" si="9"/>
        <v>0</v>
      </c>
      <c r="AC87" s="177">
        <f>SUM(AC88:AC91)</f>
        <v>0</v>
      </c>
      <c r="AD87" s="177">
        <f t="shared" si="9"/>
        <v>0</v>
      </c>
      <c r="AE87" s="177">
        <f t="shared" si="9"/>
        <v>0</v>
      </c>
      <c r="AF87" s="177">
        <f t="shared" si="9"/>
        <v>0</v>
      </c>
      <c r="AG87" s="177">
        <f t="shared" si="9"/>
        <v>0</v>
      </c>
      <c r="AH87" s="177">
        <f t="shared" si="9"/>
        <v>0</v>
      </c>
      <c r="AI87" s="177">
        <f t="shared" si="9"/>
        <v>0</v>
      </c>
      <c r="AJ87" s="177">
        <f t="shared" si="9"/>
        <v>0</v>
      </c>
      <c r="AK87" s="177">
        <f t="shared" si="9"/>
        <v>0</v>
      </c>
      <c r="AL87" s="177">
        <f t="shared" si="9"/>
        <v>0</v>
      </c>
      <c r="AM87" s="177">
        <f t="shared" si="9"/>
        <v>0</v>
      </c>
      <c r="AN87" s="177">
        <f t="shared" si="9"/>
        <v>0</v>
      </c>
      <c r="AO87" s="177">
        <f t="shared" si="9"/>
        <v>0</v>
      </c>
      <c r="AP87" s="177">
        <f t="shared" si="9"/>
        <v>0</v>
      </c>
    </row>
    <row r="88" ht="19.5" customHeight="1">
      <c r="A88" s="136"/>
      <c r="B88" s="243"/>
      <c r="C88" s="211"/>
      <c r="D88" s="175" t="s">
        <v>361</v>
      </c>
      <c r="E88" s="217"/>
      <c r="F88" s="179"/>
      <c r="G88" s="180"/>
      <c r="H88" s="180"/>
      <c r="I88" s="180"/>
      <c r="J88" s="180"/>
      <c r="K88" s="180"/>
      <c r="L88" s="180"/>
      <c r="M88" s="180"/>
      <c r="N88" s="180"/>
      <c r="O88" s="180"/>
      <c r="P88" s="180"/>
      <c r="Q88" s="180"/>
      <c r="R88" s="180"/>
      <c r="S88" s="180"/>
      <c r="T88" s="180"/>
      <c r="U88" s="180"/>
      <c r="V88" s="180"/>
      <c r="W88" s="180"/>
      <c r="X88" s="180"/>
      <c r="Y88" s="180"/>
      <c r="Z88" s="180"/>
      <c r="AA88" s="180"/>
      <c r="AB88" s="180"/>
      <c r="AC88" s="180"/>
      <c r="AD88" s="180"/>
      <c r="AE88" s="180"/>
      <c r="AF88" s="180"/>
      <c r="AG88" s="180"/>
      <c r="AH88" s="180"/>
      <c r="AI88" s="180"/>
      <c r="AJ88" s="180"/>
      <c r="AK88" s="180"/>
      <c r="AL88" s="180"/>
      <c r="AM88" s="180"/>
      <c r="AN88" s="180"/>
      <c r="AO88" s="180"/>
      <c r="AP88" s="181"/>
    </row>
    <row r="89" ht="22.5" customHeight="1">
      <c r="A89" s="136"/>
      <c r="B89" s="243"/>
      <c r="C89" s="211"/>
      <c r="D89" s="175" t="s">
        <v>362</v>
      </c>
      <c r="E89" s="217"/>
      <c r="F89" s="179"/>
      <c r="G89" s="180"/>
      <c r="H89" s="180"/>
      <c r="I89" s="180"/>
      <c r="J89" s="180"/>
      <c r="K89" s="180"/>
      <c r="L89" s="180"/>
      <c r="M89" s="180"/>
      <c r="N89" s="180"/>
      <c r="O89" s="180"/>
      <c r="P89" s="180"/>
      <c r="Q89" s="180"/>
      <c r="R89" s="180"/>
      <c r="S89" s="180"/>
      <c r="T89" s="180"/>
      <c r="U89" s="180"/>
      <c r="V89" s="180"/>
      <c r="W89" s="180"/>
      <c r="X89" s="180"/>
      <c r="Y89" s="180"/>
      <c r="Z89" s="180"/>
      <c r="AA89" s="180"/>
      <c r="AB89" s="180"/>
      <c r="AC89" s="180"/>
      <c r="AD89" s="180"/>
      <c r="AE89" s="180"/>
      <c r="AF89" s="180"/>
      <c r="AG89" s="180"/>
      <c r="AH89" s="180"/>
      <c r="AI89" s="180"/>
      <c r="AJ89" s="180"/>
      <c r="AK89" s="180"/>
      <c r="AL89" s="180"/>
      <c r="AM89" s="180"/>
      <c r="AN89" s="180"/>
      <c r="AO89" s="180"/>
      <c r="AP89" s="181"/>
    </row>
    <row r="90" ht="18.75" customHeight="1">
      <c r="A90" s="136"/>
      <c r="B90" s="243"/>
      <c r="C90" s="211"/>
      <c r="D90" s="175" t="s">
        <v>363</v>
      </c>
      <c r="E90" s="217"/>
      <c r="F90" s="179"/>
      <c r="G90" s="180"/>
      <c r="H90" s="180"/>
      <c r="I90" s="180"/>
      <c r="J90" s="180"/>
      <c r="K90" s="180"/>
      <c r="L90" s="180"/>
      <c r="M90" s="180"/>
      <c r="N90" s="180"/>
      <c r="O90" s="180"/>
      <c r="P90" s="180"/>
      <c r="Q90" s="180"/>
      <c r="R90" s="180"/>
      <c r="S90" s="180"/>
      <c r="T90" s="180"/>
      <c r="U90" s="180"/>
      <c r="V90" s="180"/>
      <c r="W90" s="180"/>
      <c r="X90" s="180"/>
      <c r="Y90" s="180"/>
      <c r="Z90" s="180"/>
      <c r="AA90" s="180"/>
      <c r="AB90" s="180"/>
      <c r="AC90" s="180"/>
      <c r="AD90" s="180"/>
      <c r="AE90" s="180"/>
      <c r="AF90" s="180"/>
      <c r="AG90" s="180"/>
      <c r="AH90" s="180"/>
      <c r="AI90" s="180"/>
      <c r="AJ90" s="180"/>
      <c r="AK90" s="180"/>
      <c r="AL90" s="180"/>
      <c r="AM90" s="180"/>
      <c r="AN90" s="180"/>
      <c r="AO90" s="180"/>
      <c r="AP90" s="181"/>
    </row>
    <row r="91" ht="36.75" customHeight="1">
      <c r="A91" s="136"/>
      <c r="B91" s="244"/>
      <c r="C91" s="213"/>
      <c r="D91" s="205" t="s">
        <v>364</v>
      </c>
      <c r="E91" s="225"/>
      <c r="F91" s="183"/>
      <c r="G91" s="184"/>
      <c r="H91" s="184"/>
      <c r="I91" s="184"/>
      <c r="J91" s="184"/>
      <c r="K91" s="184"/>
      <c r="L91" s="184"/>
      <c r="M91" s="184"/>
      <c r="N91" s="184"/>
      <c r="O91" s="184"/>
      <c r="P91" s="184"/>
      <c r="Q91" s="184"/>
      <c r="R91" s="184"/>
      <c r="S91" s="184"/>
      <c r="T91" s="184"/>
      <c r="U91" s="184"/>
      <c r="V91" s="184"/>
      <c r="W91" s="184"/>
      <c r="X91" s="184"/>
      <c r="Y91" s="184"/>
      <c r="Z91" s="184"/>
      <c r="AA91" s="184"/>
      <c r="AB91" s="184"/>
      <c r="AC91" s="184"/>
      <c r="AD91" s="184"/>
      <c r="AE91" s="184"/>
      <c r="AF91" s="184"/>
      <c r="AG91" s="184"/>
      <c r="AH91" s="184"/>
      <c r="AI91" s="184"/>
      <c r="AJ91" s="184"/>
      <c r="AK91" s="184"/>
      <c r="AL91" s="184"/>
      <c r="AM91" s="184"/>
      <c r="AN91" s="184"/>
      <c r="AO91" s="184"/>
      <c r="AP91" s="185"/>
    </row>
    <row r="92" ht="19.5" customHeight="1">
      <c r="A92" s="136"/>
      <c r="B92" s="241">
        <v>17</v>
      </c>
      <c r="C92" s="242" t="s">
        <v>381</v>
      </c>
      <c r="D92" s="193" t="s">
        <v>360</v>
      </c>
      <c r="E92" s="216" t="s">
        <v>94</v>
      </c>
      <c r="F92" s="177">
        <f>SUM(F93:F96)</f>
        <v>0</v>
      </c>
      <c r="G92" s="177">
        <f t="shared" si="9"/>
        <v>0</v>
      </c>
      <c r="H92" s="177">
        <f t="shared" si="9"/>
        <v>0</v>
      </c>
      <c r="I92" s="177">
        <f t="shared" si="9"/>
        <v>0</v>
      </c>
      <c r="J92" s="177">
        <f t="shared" si="9"/>
        <v>0</v>
      </c>
      <c r="K92" s="177">
        <f t="shared" si="9"/>
        <v>0</v>
      </c>
      <c r="L92" s="177">
        <f t="shared" si="9"/>
        <v>0</v>
      </c>
      <c r="M92" s="177">
        <f t="shared" si="9"/>
        <v>0</v>
      </c>
      <c r="N92" s="177">
        <f t="shared" si="9"/>
        <v>0</v>
      </c>
      <c r="O92" s="177">
        <f t="shared" si="9"/>
        <v>0</v>
      </c>
      <c r="P92" s="177">
        <f t="shared" si="9"/>
        <v>0</v>
      </c>
      <c r="Q92" s="177">
        <f t="shared" si="9"/>
        <v>0</v>
      </c>
      <c r="R92" s="177">
        <f t="shared" si="9"/>
        <v>0</v>
      </c>
      <c r="S92" s="177">
        <f t="shared" si="9"/>
        <v>0</v>
      </c>
      <c r="T92" s="177">
        <f t="shared" si="9"/>
        <v>0</v>
      </c>
      <c r="U92" s="177">
        <f t="shared" si="9"/>
        <v>0</v>
      </c>
      <c r="V92" s="177">
        <f t="shared" si="9"/>
        <v>0</v>
      </c>
      <c r="W92" s="177">
        <f t="shared" si="9"/>
        <v>0</v>
      </c>
      <c r="X92" s="177">
        <f t="shared" si="9"/>
        <v>0</v>
      </c>
      <c r="Y92" s="177">
        <f t="shared" si="9"/>
        <v>0</v>
      </c>
      <c r="Z92" s="177">
        <f t="shared" si="9"/>
        <v>0</v>
      </c>
      <c r="AA92" s="177">
        <f t="shared" si="9"/>
        <v>0</v>
      </c>
      <c r="AB92" s="177">
        <f t="shared" si="9"/>
        <v>0</v>
      </c>
      <c r="AC92" s="177">
        <f>SUM(AC93:AC96)</f>
        <v>0</v>
      </c>
      <c r="AD92" s="177">
        <f t="shared" si="9"/>
        <v>0</v>
      </c>
      <c r="AE92" s="177">
        <f t="shared" si="9"/>
        <v>0</v>
      </c>
      <c r="AF92" s="177">
        <f t="shared" si="9"/>
        <v>0</v>
      </c>
      <c r="AG92" s="177">
        <f t="shared" si="9"/>
        <v>0</v>
      </c>
      <c r="AH92" s="177">
        <f t="shared" si="9"/>
        <v>0</v>
      </c>
      <c r="AI92" s="177">
        <f t="shared" si="9"/>
        <v>0</v>
      </c>
      <c r="AJ92" s="177">
        <f t="shared" si="9"/>
        <v>0</v>
      </c>
      <c r="AK92" s="177">
        <f t="shared" si="9"/>
        <v>0</v>
      </c>
      <c r="AL92" s="177">
        <f t="shared" si="9"/>
        <v>0</v>
      </c>
      <c r="AM92" s="177">
        <f t="shared" si="9"/>
        <v>0</v>
      </c>
      <c r="AN92" s="177">
        <f t="shared" si="9"/>
        <v>0</v>
      </c>
      <c r="AO92" s="177">
        <f t="shared" si="9"/>
        <v>0</v>
      </c>
      <c r="AP92" s="177">
        <f t="shared" si="9"/>
        <v>0</v>
      </c>
    </row>
    <row r="93" ht="25.5" customHeight="1">
      <c r="A93" s="136"/>
      <c r="B93" s="243"/>
      <c r="C93" s="242"/>
      <c r="D93" s="193" t="s">
        <v>361</v>
      </c>
      <c r="E93" s="217"/>
      <c r="F93" s="218"/>
      <c r="G93" s="219"/>
      <c r="H93" s="219"/>
      <c r="I93" s="219"/>
      <c r="J93" s="219"/>
      <c r="K93" s="219"/>
      <c r="L93" s="219"/>
      <c r="M93" s="219"/>
      <c r="N93" s="219"/>
      <c r="O93" s="219"/>
      <c r="P93" s="219"/>
      <c r="Q93" s="219"/>
      <c r="R93" s="219"/>
      <c r="S93" s="219"/>
      <c r="T93" s="219"/>
      <c r="U93" s="219"/>
      <c r="V93" s="219"/>
      <c r="W93" s="219"/>
      <c r="X93" s="219"/>
      <c r="Y93" s="219"/>
      <c r="Z93" s="219"/>
      <c r="AA93" s="219"/>
      <c r="AB93" s="219"/>
      <c r="AC93" s="219"/>
      <c r="AD93" s="219"/>
      <c r="AE93" s="219"/>
      <c r="AF93" s="219"/>
      <c r="AG93" s="219"/>
      <c r="AH93" s="219"/>
      <c r="AI93" s="219"/>
      <c r="AJ93" s="219"/>
      <c r="AK93" s="219"/>
      <c r="AL93" s="219"/>
      <c r="AM93" s="219"/>
      <c r="AN93" s="219"/>
      <c r="AO93" s="219"/>
      <c r="AP93" s="220"/>
    </row>
    <row r="94" ht="24" customHeight="1">
      <c r="A94" s="136"/>
      <c r="B94" s="243"/>
      <c r="C94" s="242"/>
      <c r="D94" s="193" t="s">
        <v>362</v>
      </c>
      <c r="E94" s="217"/>
      <c r="F94" s="218"/>
      <c r="G94" s="219"/>
      <c r="H94" s="219"/>
      <c r="I94" s="219"/>
      <c r="J94" s="219"/>
      <c r="K94" s="219"/>
      <c r="L94" s="219"/>
      <c r="M94" s="219"/>
      <c r="N94" s="219"/>
      <c r="O94" s="219"/>
      <c r="P94" s="219"/>
      <c r="Q94" s="219"/>
      <c r="R94" s="219"/>
      <c r="S94" s="219"/>
      <c r="T94" s="219"/>
      <c r="U94" s="219"/>
      <c r="V94" s="219"/>
      <c r="W94" s="219"/>
      <c r="X94" s="219"/>
      <c r="Y94" s="219"/>
      <c r="Z94" s="219"/>
      <c r="AA94" s="219"/>
      <c r="AB94" s="219"/>
      <c r="AC94" s="219"/>
      <c r="AD94" s="219"/>
      <c r="AE94" s="219"/>
      <c r="AF94" s="219"/>
      <c r="AG94" s="219"/>
      <c r="AH94" s="219"/>
      <c r="AI94" s="219"/>
      <c r="AJ94" s="219"/>
      <c r="AK94" s="219"/>
      <c r="AL94" s="219"/>
      <c r="AM94" s="219"/>
      <c r="AN94" s="219"/>
      <c r="AO94" s="219"/>
      <c r="AP94" s="220"/>
    </row>
    <row r="95" ht="22.5" customHeight="1">
      <c r="A95" s="136"/>
      <c r="B95" s="243"/>
      <c r="C95" s="242"/>
      <c r="D95" s="193" t="s">
        <v>363</v>
      </c>
      <c r="E95" s="217"/>
      <c r="F95" s="218"/>
      <c r="G95" s="219"/>
      <c r="H95" s="219"/>
      <c r="I95" s="219"/>
      <c r="J95" s="219"/>
      <c r="K95" s="219"/>
      <c r="L95" s="219"/>
      <c r="M95" s="219"/>
      <c r="N95" s="219"/>
      <c r="O95" s="219"/>
      <c r="P95" s="219"/>
      <c r="Q95" s="219"/>
      <c r="R95" s="219"/>
      <c r="S95" s="219"/>
      <c r="T95" s="219"/>
      <c r="U95" s="219"/>
      <c r="V95" s="219"/>
      <c r="W95" s="219"/>
      <c r="X95" s="219"/>
      <c r="Y95" s="219"/>
      <c r="Z95" s="219"/>
      <c r="AA95" s="219"/>
      <c r="AB95" s="219"/>
      <c r="AC95" s="219"/>
      <c r="AD95" s="219"/>
      <c r="AE95" s="219"/>
      <c r="AF95" s="219"/>
      <c r="AG95" s="219"/>
      <c r="AH95" s="219"/>
      <c r="AI95" s="219"/>
      <c r="AJ95" s="219"/>
      <c r="AK95" s="219"/>
      <c r="AL95" s="219"/>
      <c r="AM95" s="219"/>
      <c r="AN95" s="219"/>
      <c r="AO95" s="219"/>
      <c r="AP95" s="220"/>
    </row>
    <row r="96" ht="21" customHeight="1">
      <c r="A96" s="136"/>
      <c r="B96" s="244"/>
      <c r="C96" s="245"/>
      <c r="D96" s="197" t="s">
        <v>364</v>
      </c>
      <c r="E96" s="225"/>
      <c r="F96" s="188"/>
      <c r="G96" s="189"/>
      <c r="H96" s="189"/>
      <c r="I96" s="189"/>
      <c r="J96" s="189"/>
      <c r="K96" s="189"/>
      <c r="L96" s="189"/>
      <c r="M96" s="189"/>
      <c r="N96" s="189"/>
      <c r="O96" s="189"/>
      <c r="P96" s="189"/>
      <c r="Q96" s="189"/>
      <c r="R96" s="189"/>
      <c r="S96" s="189"/>
      <c r="T96" s="189"/>
      <c r="U96" s="189"/>
      <c r="V96" s="189"/>
      <c r="W96" s="189"/>
      <c r="X96" s="189"/>
      <c r="Y96" s="189"/>
      <c r="Z96" s="189"/>
      <c r="AA96" s="189"/>
      <c r="AB96" s="189"/>
      <c r="AC96" s="189"/>
      <c r="AD96" s="189"/>
      <c r="AE96" s="189"/>
      <c r="AF96" s="189"/>
      <c r="AG96" s="189"/>
      <c r="AH96" s="189"/>
      <c r="AI96" s="189"/>
      <c r="AJ96" s="189"/>
      <c r="AK96" s="189"/>
      <c r="AL96" s="189"/>
      <c r="AM96" s="189"/>
      <c r="AN96" s="189"/>
      <c r="AO96" s="189"/>
      <c r="AP96" s="190"/>
    </row>
    <row r="97" ht="19.5" customHeight="1">
      <c r="A97" s="136"/>
      <c r="B97" s="241">
        <v>18</v>
      </c>
      <c r="C97" s="209" t="s">
        <v>382</v>
      </c>
      <c r="D97" s="200" t="s">
        <v>360</v>
      </c>
      <c r="E97" s="216" t="s">
        <v>94</v>
      </c>
      <c r="F97" s="177">
        <f>SUM(F98:F101)</f>
        <v>0</v>
      </c>
      <c r="G97" s="177">
        <f t="shared" ref="G97:AP97" si="11">SUM(G98:G101)</f>
        <v>0</v>
      </c>
      <c r="H97" s="177">
        <f t="shared" si="11"/>
        <v>0</v>
      </c>
      <c r="I97" s="177">
        <f t="shared" si="11"/>
        <v>0</v>
      </c>
      <c r="J97" s="177">
        <f t="shared" si="11"/>
        <v>0</v>
      </c>
      <c r="K97" s="177">
        <f t="shared" si="11"/>
        <v>0</v>
      </c>
      <c r="L97" s="177">
        <f t="shared" si="11"/>
        <v>0</v>
      </c>
      <c r="M97" s="177">
        <f t="shared" si="11"/>
        <v>0</v>
      </c>
      <c r="N97" s="177">
        <f t="shared" si="11"/>
        <v>0</v>
      </c>
      <c r="O97" s="177">
        <f t="shared" si="11"/>
        <v>0</v>
      </c>
      <c r="P97" s="177">
        <f t="shared" si="11"/>
        <v>0</v>
      </c>
      <c r="Q97" s="177">
        <f t="shared" si="11"/>
        <v>0</v>
      </c>
      <c r="R97" s="177">
        <f t="shared" si="11"/>
        <v>0</v>
      </c>
      <c r="S97" s="177">
        <f t="shared" si="11"/>
        <v>0</v>
      </c>
      <c r="T97" s="177">
        <f t="shared" si="11"/>
        <v>0</v>
      </c>
      <c r="U97" s="177">
        <f t="shared" si="11"/>
        <v>0</v>
      </c>
      <c r="V97" s="177">
        <f t="shared" si="11"/>
        <v>0</v>
      </c>
      <c r="W97" s="177">
        <f t="shared" si="11"/>
        <v>0</v>
      </c>
      <c r="X97" s="177">
        <f t="shared" si="11"/>
        <v>0</v>
      </c>
      <c r="Y97" s="177">
        <f t="shared" si="11"/>
        <v>0</v>
      </c>
      <c r="Z97" s="177">
        <f t="shared" si="11"/>
        <v>0</v>
      </c>
      <c r="AA97" s="177">
        <f t="shared" si="11"/>
        <v>0</v>
      </c>
      <c r="AB97" s="177">
        <f t="shared" si="11"/>
        <v>0</v>
      </c>
      <c r="AC97" s="177">
        <f>SUM(AC98:AC101)</f>
        <v>0</v>
      </c>
      <c r="AD97" s="177">
        <f t="shared" si="11"/>
        <v>0</v>
      </c>
      <c r="AE97" s="177">
        <f t="shared" si="11"/>
        <v>0</v>
      </c>
      <c r="AF97" s="177">
        <f t="shared" si="11"/>
        <v>0</v>
      </c>
      <c r="AG97" s="177">
        <f t="shared" si="11"/>
        <v>0</v>
      </c>
      <c r="AH97" s="177">
        <f t="shared" si="11"/>
        <v>0</v>
      </c>
      <c r="AI97" s="177">
        <f t="shared" si="11"/>
        <v>0</v>
      </c>
      <c r="AJ97" s="177">
        <f t="shared" si="11"/>
        <v>0</v>
      </c>
      <c r="AK97" s="177">
        <f t="shared" si="11"/>
        <v>0</v>
      </c>
      <c r="AL97" s="177">
        <f t="shared" si="11"/>
        <v>0</v>
      </c>
      <c r="AM97" s="177">
        <f t="shared" si="11"/>
        <v>0</v>
      </c>
      <c r="AN97" s="177">
        <f t="shared" si="11"/>
        <v>0</v>
      </c>
      <c r="AO97" s="177">
        <f t="shared" si="11"/>
        <v>0</v>
      </c>
      <c r="AP97" s="177">
        <f t="shared" si="11"/>
        <v>0</v>
      </c>
    </row>
    <row r="98" ht="22.5" customHeight="1">
      <c r="A98" s="136"/>
      <c r="B98" s="243"/>
      <c r="C98" s="211"/>
      <c r="D98" s="175" t="s">
        <v>361</v>
      </c>
      <c r="E98" s="217"/>
      <c r="F98" s="179"/>
      <c r="G98" s="180"/>
      <c r="H98" s="180"/>
      <c r="I98" s="180"/>
      <c r="J98" s="180"/>
      <c r="K98" s="180"/>
      <c r="L98" s="180"/>
      <c r="M98" s="180"/>
      <c r="N98" s="180"/>
      <c r="O98" s="180"/>
      <c r="P98" s="180"/>
      <c r="Q98" s="180"/>
      <c r="R98" s="180"/>
      <c r="S98" s="180"/>
      <c r="T98" s="180"/>
      <c r="U98" s="180"/>
      <c r="V98" s="180"/>
      <c r="W98" s="180"/>
      <c r="X98" s="180"/>
      <c r="Y98" s="180"/>
      <c r="Z98" s="180"/>
      <c r="AA98" s="180"/>
      <c r="AB98" s="180"/>
      <c r="AC98" s="180"/>
      <c r="AD98" s="180"/>
      <c r="AE98" s="180"/>
      <c r="AF98" s="180"/>
      <c r="AG98" s="180"/>
      <c r="AH98" s="180"/>
      <c r="AI98" s="180"/>
      <c r="AJ98" s="180"/>
      <c r="AK98" s="180"/>
      <c r="AL98" s="180"/>
      <c r="AM98" s="180"/>
      <c r="AN98" s="180"/>
      <c r="AO98" s="180"/>
      <c r="AP98" s="181"/>
    </row>
    <row r="99" ht="23.25" customHeight="1">
      <c r="A99" s="136"/>
      <c r="B99" s="243"/>
      <c r="C99" s="211"/>
      <c r="D99" s="175" t="s">
        <v>362</v>
      </c>
      <c r="E99" s="217"/>
      <c r="F99" s="179"/>
      <c r="G99" s="180"/>
      <c r="H99" s="180"/>
      <c r="I99" s="180"/>
      <c r="J99" s="180"/>
      <c r="K99" s="180"/>
      <c r="L99" s="180"/>
      <c r="M99" s="180"/>
      <c r="N99" s="180"/>
      <c r="O99" s="180"/>
      <c r="P99" s="180"/>
      <c r="Q99" s="180"/>
      <c r="R99" s="180"/>
      <c r="S99" s="180"/>
      <c r="T99" s="180"/>
      <c r="U99" s="180"/>
      <c r="V99" s="180"/>
      <c r="W99" s="180"/>
      <c r="X99" s="180"/>
      <c r="Y99" s="180"/>
      <c r="Z99" s="180"/>
      <c r="AA99" s="180"/>
      <c r="AB99" s="180"/>
      <c r="AC99" s="180"/>
      <c r="AD99" s="180"/>
      <c r="AE99" s="180"/>
      <c r="AF99" s="180"/>
      <c r="AG99" s="180"/>
      <c r="AH99" s="180"/>
      <c r="AI99" s="180"/>
      <c r="AJ99" s="180"/>
      <c r="AK99" s="180"/>
      <c r="AL99" s="180"/>
      <c r="AM99" s="180"/>
      <c r="AN99" s="180"/>
      <c r="AO99" s="180"/>
      <c r="AP99" s="181"/>
    </row>
    <row r="100" ht="30" customHeight="1">
      <c r="A100" s="136"/>
      <c r="B100" s="243"/>
      <c r="C100" s="211"/>
      <c r="D100" s="175" t="s">
        <v>363</v>
      </c>
      <c r="E100" s="217"/>
      <c r="F100" s="179"/>
      <c r="G100" s="180"/>
      <c r="H100" s="180"/>
      <c r="I100" s="180"/>
      <c r="J100" s="180"/>
      <c r="K100" s="180"/>
      <c r="L100" s="180"/>
      <c r="M100" s="180"/>
      <c r="N100" s="180"/>
      <c r="O100" s="180"/>
      <c r="P100" s="180"/>
      <c r="Q100" s="180"/>
      <c r="R100" s="180"/>
      <c r="S100" s="180"/>
      <c r="T100" s="180"/>
      <c r="U100" s="180"/>
      <c r="V100" s="180"/>
      <c r="W100" s="180"/>
      <c r="X100" s="180"/>
      <c r="Y100" s="180"/>
      <c r="Z100" s="180"/>
      <c r="AA100" s="180"/>
      <c r="AB100" s="180"/>
      <c r="AC100" s="180"/>
      <c r="AD100" s="180"/>
      <c r="AE100" s="180"/>
      <c r="AF100" s="180"/>
      <c r="AG100" s="180"/>
      <c r="AH100" s="180"/>
      <c r="AI100" s="180"/>
      <c r="AJ100" s="180"/>
      <c r="AK100" s="180"/>
      <c r="AL100" s="180"/>
      <c r="AM100" s="180"/>
      <c r="AN100" s="180"/>
      <c r="AO100" s="180"/>
      <c r="AP100" s="181"/>
    </row>
    <row r="101" ht="24.75" customHeight="1">
      <c r="A101" s="136"/>
      <c r="B101" s="244"/>
      <c r="C101" s="213"/>
      <c r="D101" s="205" t="s">
        <v>364</v>
      </c>
      <c r="E101" s="225"/>
      <c r="F101" s="183"/>
      <c r="G101" s="184"/>
      <c r="H101" s="184"/>
      <c r="I101" s="184"/>
      <c r="J101" s="184"/>
      <c r="K101" s="184"/>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H101" s="184"/>
      <c r="AI101" s="184"/>
      <c r="AJ101" s="184"/>
      <c r="AK101" s="184"/>
      <c r="AL101" s="184"/>
      <c r="AM101" s="184"/>
      <c r="AN101" s="184"/>
      <c r="AO101" s="184"/>
      <c r="AP101" s="185"/>
    </row>
    <row r="102" ht="19.5" customHeight="1">
      <c r="A102" s="136"/>
      <c r="B102" s="241">
        <v>19</v>
      </c>
      <c r="C102" s="246" t="s">
        <v>177</v>
      </c>
      <c r="D102" s="200" t="s">
        <v>360</v>
      </c>
      <c r="E102" s="216" t="s">
        <v>94</v>
      </c>
      <c r="F102" s="177">
        <f>SUM(F103:F106)</f>
        <v>44</v>
      </c>
      <c r="G102" s="177">
        <f t="shared" ref="G102:AP102" si="12">SUM(G103:G106)</f>
        <v>0</v>
      </c>
      <c r="H102" s="177">
        <f t="shared" si="12"/>
        <v>0</v>
      </c>
      <c r="I102" s="177">
        <f t="shared" si="12"/>
        <v>0</v>
      </c>
      <c r="J102" s="177">
        <f t="shared" si="12"/>
        <v>0</v>
      </c>
      <c r="K102" s="177">
        <f t="shared" si="12"/>
        <v>0</v>
      </c>
      <c r="L102" s="177">
        <f t="shared" si="12"/>
        <v>0</v>
      </c>
      <c r="M102" s="177">
        <f t="shared" si="12"/>
        <v>0</v>
      </c>
      <c r="N102" s="177">
        <f t="shared" si="12"/>
        <v>0</v>
      </c>
      <c r="O102" s="177">
        <f t="shared" si="12"/>
        <v>0</v>
      </c>
      <c r="P102" s="177">
        <f t="shared" si="12"/>
        <v>0</v>
      </c>
      <c r="Q102" s="177">
        <f t="shared" si="12"/>
        <v>0</v>
      </c>
      <c r="R102" s="177">
        <f t="shared" si="12"/>
        <v>0</v>
      </c>
      <c r="S102" s="177">
        <f t="shared" si="12"/>
        <v>10</v>
      </c>
      <c r="T102" s="177">
        <f t="shared" si="12"/>
        <v>24</v>
      </c>
      <c r="U102" s="177">
        <f t="shared" si="12"/>
        <v>44</v>
      </c>
      <c r="V102" s="177">
        <f t="shared" si="12"/>
        <v>44</v>
      </c>
      <c r="W102" s="177">
        <f t="shared" si="12"/>
        <v>44</v>
      </c>
      <c r="X102" s="177">
        <f t="shared" si="12"/>
        <v>44</v>
      </c>
      <c r="Y102" s="177">
        <f t="shared" si="12"/>
        <v>44</v>
      </c>
      <c r="Z102" s="177">
        <f t="shared" si="12"/>
        <v>44</v>
      </c>
      <c r="AA102" s="177">
        <f t="shared" si="12"/>
        <v>44</v>
      </c>
      <c r="AB102" s="177">
        <f t="shared" si="12"/>
        <v>44</v>
      </c>
      <c r="AC102" s="177">
        <f>SUM(AC103:AC106)</f>
        <v>44</v>
      </c>
      <c r="AD102" s="177">
        <f t="shared" si="12"/>
        <v>44</v>
      </c>
      <c r="AE102" s="177">
        <f t="shared" si="12"/>
        <v>44</v>
      </c>
      <c r="AF102" s="177">
        <f t="shared" si="12"/>
        <v>44</v>
      </c>
      <c r="AG102" s="177">
        <f t="shared" si="12"/>
        <v>44</v>
      </c>
      <c r="AH102" s="177">
        <f t="shared" si="12"/>
        <v>44</v>
      </c>
      <c r="AI102" s="177">
        <f t="shared" si="12"/>
        <v>44</v>
      </c>
      <c r="AJ102" s="177">
        <f t="shared" si="12"/>
        <v>44</v>
      </c>
      <c r="AK102" s="177">
        <f t="shared" si="12"/>
        <v>0</v>
      </c>
      <c r="AL102" s="177">
        <f t="shared" si="12"/>
        <v>0</v>
      </c>
      <c r="AM102" s="177">
        <f t="shared" si="12"/>
        <v>0</v>
      </c>
      <c r="AN102" s="177">
        <f t="shared" si="12"/>
        <v>0</v>
      </c>
      <c r="AO102" s="177">
        <f t="shared" si="12"/>
        <v>0</v>
      </c>
      <c r="AP102" s="177">
        <f t="shared" si="12"/>
        <v>0</v>
      </c>
    </row>
    <row r="103" ht="25.5" customHeight="1">
      <c r="A103" s="136"/>
      <c r="B103" s="243"/>
      <c r="C103" s="247"/>
      <c r="D103" s="197" t="s">
        <v>361</v>
      </c>
      <c r="E103" s="217"/>
      <c r="F103" s="188">
        <v>44</v>
      </c>
      <c r="G103" s="189"/>
      <c r="H103" s="189"/>
      <c r="I103" s="189"/>
      <c r="J103" s="189"/>
      <c r="K103" s="189"/>
      <c r="L103" s="189"/>
      <c r="M103" s="189"/>
      <c r="N103" s="189"/>
      <c r="O103" s="189"/>
      <c r="P103" s="189"/>
      <c r="Q103" s="189"/>
      <c r="R103" s="189"/>
      <c r="S103" s="189">
        <v>10</v>
      </c>
      <c r="T103" s="189">
        <v>24</v>
      </c>
      <c r="U103" s="189">
        <v>44</v>
      </c>
      <c r="V103" s="189">
        <v>44</v>
      </c>
      <c r="W103" s="189">
        <v>44</v>
      </c>
      <c r="X103" s="189">
        <v>44</v>
      </c>
      <c r="Y103" s="189">
        <v>44</v>
      </c>
      <c r="Z103" s="189">
        <v>44</v>
      </c>
      <c r="AA103" s="189">
        <v>44</v>
      </c>
      <c r="AB103" s="189">
        <v>44</v>
      </c>
      <c r="AC103" s="189">
        <v>44</v>
      </c>
      <c r="AD103" s="189">
        <v>44</v>
      </c>
      <c r="AE103" s="189">
        <v>44</v>
      </c>
      <c r="AF103" s="189">
        <v>44</v>
      </c>
      <c r="AG103" s="189">
        <v>44</v>
      </c>
      <c r="AH103" s="189">
        <v>44</v>
      </c>
      <c r="AI103" s="189">
        <v>44</v>
      </c>
      <c r="AJ103" s="189">
        <v>44</v>
      </c>
      <c r="AK103" s="189"/>
      <c r="AL103" s="189"/>
      <c r="AM103" s="189"/>
      <c r="AN103" s="189"/>
      <c r="AO103" s="189"/>
      <c r="AP103" s="190"/>
    </row>
    <row r="104" ht="26.25" customHeight="1">
      <c r="A104" s="136"/>
      <c r="B104" s="243"/>
      <c r="C104" s="247"/>
      <c r="D104" s="197" t="s">
        <v>362</v>
      </c>
      <c r="E104" s="217"/>
      <c r="F104" s="188">
        <f t="shared" ref="F104:F106" si="13">SUM(G104:AP104)</f>
        <v>0</v>
      </c>
      <c r="G104" s="189"/>
      <c r="H104" s="189"/>
      <c r="I104" s="189"/>
      <c r="J104" s="189"/>
      <c r="K104" s="189"/>
      <c r="L104" s="189"/>
      <c r="M104" s="189"/>
      <c r="N104" s="189"/>
      <c r="O104" s="189"/>
      <c r="P104" s="189"/>
      <c r="Q104" s="189"/>
      <c r="R104" s="189"/>
      <c r="S104" s="189"/>
      <c r="T104" s="189"/>
      <c r="U104" s="189"/>
      <c r="V104" s="189"/>
      <c r="W104" s="189"/>
      <c r="X104" s="189"/>
      <c r="Y104" s="189"/>
      <c r="Z104" s="189"/>
      <c r="AA104" s="189"/>
      <c r="AB104" s="189"/>
      <c r="AC104" s="189"/>
      <c r="AD104" s="189"/>
      <c r="AE104" s="189"/>
      <c r="AF104" s="189"/>
      <c r="AG104" s="189"/>
      <c r="AH104" s="189"/>
      <c r="AI104" s="189"/>
      <c r="AJ104" s="189"/>
      <c r="AK104" s="189"/>
      <c r="AL104" s="189"/>
      <c r="AM104" s="189"/>
      <c r="AN104" s="189"/>
      <c r="AO104" s="189"/>
      <c r="AP104" s="190"/>
    </row>
    <row r="105" ht="26.25" customHeight="1">
      <c r="A105" s="136"/>
      <c r="B105" s="243"/>
      <c r="C105" s="247"/>
      <c r="D105" s="197" t="s">
        <v>363</v>
      </c>
      <c r="E105" s="217"/>
      <c r="F105" s="188">
        <f t="shared" si="13"/>
        <v>0</v>
      </c>
      <c r="G105" s="189"/>
      <c r="H105" s="189"/>
      <c r="I105" s="189"/>
      <c r="J105" s="189"/>
      <c r="K105" s="189"/>
      <c r="L105" s="189"/>
      <c r="M105" s="189"/>
      <c r="N105" s="189"/>
      <c r="O105" s="189"/>
      <c r="P105" s="189"/>
      <c r="Q105" s="189"/>
      <c r="R105" s="189"/>
      <c r="S105" s="189"/>
      <c r="T105" s="189"/>
      <c r="U105" s="189"/>
      <c r="V105" s="189"/>
      <c r="W105" s="189"/>
      <c r="X105" s="189"/>
      <c r="Y105" s="189"/>
      <c r="Z105" s="189"/>
      <c r="AA105" s="189"/>
      <c r="AB105" s="189"/>
      <c r="AC105" s="189"/>
      <c r="AD105" s="189"/>
      <c r="AE105" s="189"/>
      <c r="AF105" s="189"/>
      <c r="AG105" s="189"/>
      <c r="AH105" s="189"/>
      <c r="AI105" s="189"/>
      <c r="AJ105" s="189"/>
      <c r="AK105" s="189"/>
      <c r="AL105" s="189"/>
      <c r="AM105" s="189"/>
      <c r="AN105" s="189"/>
      <c r="AO105" s="189"/>
      <c r="AP105" s="190"/>
    </row>
    <row r="106" ht="26.25" customHeight="1">
      <c r="A106" s="136"/>
      <c r="B106" s="244"/>
      <c r="C106" s="248"/>
      <c r="D106" s="205" t="s">
        <v>364</v>
      </c>
      <c r="E106" s="225"/>
      <c r="F106" s="183">
        <f t="shared" si="13"/>
        <v>0</v>
      </c>
      <c r="G106" s="184"/>
      <c r="H106" s="184"/>
      <c r="I106" s="184"/>
      <c r="J106" s="184"/>
      <c r="K106" s="184"/>
      <c r="L106" s="184"/>
      <c r="M106" s="184"/>
      <c r="N106" s="184"/>
      <c r="O106" s="184"/>
      <c r="P106" s="184"/>
      <c r="Q106" s="184"/>
      <c r="R106" s="184"/>
      <c r="S106" s="184"/>
      <c r="T106" s="184"/>
      <c r="U106" s="184"/>
      <c r="V106" s="184"/>
      <c r="W106" s="184"/>
      <c r="X106" s="184"/>
      <c r="Y106" s="184"/>
      <c r="Z106" s="184"/>
      <c r="AA106" s="184"/>
      <c r="AB106" s="184"/>
      <c r="AC106" s="184"/>
      <c r="AD106" s="184"/>
      <c r="AE106" s="184"/>
      <c r="AF106" s="184"/>
      <c r="AG106" s="184"/>
      <c r="AH106" s="184"/>
      <c r="AI106" s="184"/>
      <c r="AJ106" s="184"/>
      <c r="AK106" s="184"/>
      <c r="AL106" s="184"/>
      <c r="AM106" s="184"/>
      <c r="AN106" s="184"/>
      <c r="AO106" s="184"/>
      <c r="AP106" s="185"/>
    </row>
    <row r="107" ht="27" customHeight="1">
      <c r="A107" s="136"/>
      <c r="B107" s="136"/>
      <c r="C107" s="249"/>
      <c r="D107" s="250"/>
      <c r="E107" s="251"/>
      <c r="F107" s="252"/>
      <c r="G107" s="253"/>
      <c r="H107" s="253"/>
      <c r="I107" s="253"/>
      <c r="J107" s="253"/>
      <c r="K107" s="253"/>
      <c r="L107" s="253"/>
      <c r="M107" s="253"/>
      <c r="N107" s="253"/>
      <c r="O107" s="253"/>
      <c r="P107" s="253"/>
      <c r="Q107" s="253"/>
      <c r="R107" s="253"/>
      <c r="S107" s="253"/>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253"/>
      <c r="AP107" s="253"/>
    </row>
    <row r="108" ht="15.75">
      <c r="A108" s="136"/>
      <c r="B108" s="136"/>
      <c r="C108" s="138"/>
      <c r="D108" s="138"/>
      <c r="E108" s="139"/>
      <c r="F108" s="140"/>
      <c r="G108" s="141"/>
      <c r="H108" s="141"/>
      <c r="I108" s="141"/>
      <c r="J108" s="141"/>
      <c r="K108" s="141"/>
      <c r="L108" s="141"/>
      <c r="M108" s="136"/>
      <c r="N108" s="136"/>
      <c r="O108" s="136"/>
      <c r="P108" s="136"/>
      <c r="Q108" s="136"/>
      <c r="R108" s="136"/>
      <c r="S108" s="136"/>
      <c r="T108" s="136"/>
      <c r="U108" s="136"/>
      <c r="V108" s="136"/>
      <c r="W108" s="136"/>
      <c r="X108" s="136"/>
      <c r="Y108" s="136"/>
      <c r="Z108" s="136"/>
      <c r="AA108" s="136"/>
      <c r="AB108" s="136"/>
      <c r="AC108" s="136"/>
      <c r="AD108" s="136"/>
      <c r="AE108" s="136"/>
      <c r="AF108" s="136"/>
      <c r="AG108" s="136"/>
      <c r="AH108" s="136"/>
      <c r="AI108" s="136"/>
      <c r="AJ108" s="136"/>
      <c r="AK108" s="136"/>
      <c r="AL108" s="136"/>
      <c r="AM108" s="136"/>
      <c r="AN108" s="136"/>
      <c r="AO108" s="136"/>
      <c r="AP108" s="136"/>
    </row>
    <row r="109" ht="15.75">
      <c r="A109" s="136"/>
      <c r="B109" s="136"/>
      <c r="C109" s="138"/>
      <c r="D109" s="138"/>
      <c r="E109" s="139"/>
      <c r="F109" s="140"/>
      <c r="G109" s="141"/>
      <c r="H109" s="141"/>
      <c r="I109" s="141"/>
      <c r="J109" s="141"/>
      <c r="K109" s="141"/>
      <c r="L109" s="141"/>
      <c r="M109" s="136"/>
      <c r="N109" s="136"/>
      <c r="O109" s="136"/>
      <c r="P109" s="136"/>
      <c r="Q109" s="136"/>
      <c r="R109" s="136"/>
      <c r="S109" s="136"/>
      <c r="T109" s="136"/>
      <c r="U109" s="136"/>
      <c r="V109" s="136"/>
      <c r="W109" s="136"/>
      <c r="X109" s="136"/>
      <c r="Y109" s="136"/>
      <c r="Z109" s="136"/>
      <c r="AA109" s="136"/>
      <c r="AB109" s="136"/>
      <c r="AC109" s="136"/>
      <c r="AD109" s="136"/>
      <c r="AE109" s="136"/>
      <c r="AF109" s="136"/>
      <c r="AG109" s="136"/>
      <c r="AH109" s="136"/>
      <c r="AI109" s="136"/>
      <c r="AJ109" s="136"/>
      <c r="AK109" s="136"/>
      <c r="AL109" s="136"/>
      <c r="AM109" s="136"/>
      <c r="AN109" s="136"/>
      <c r="AO109" s="136"/>
      <c r="AP109" s="136"/>
    </row>
    <row r="110" ht="15.75">
      <c r="A110" s="136"/>
      <c r="B110" s="136"/>
      <c r="C110" s="138"/>
      <c r="D110" s="138"/>
      <c r="E110" s="139"/>
      <c r="F110" s="140"/>
      <c r="G110" s="141"/>
      <c r="H110" s="141"/>
      <c r="I110" s="141"/>
      <c r="J110" s="141"/>
      <c r="K110" s="141"/>
      <c r="L110" s="141"/>
      <c r="M110" s="136"/>
      <c r="N110" s="136"/>
      <c r="O110" s="136"/>
      <c r="P110" s="136"/>
      <c r="Q110" s="136"/>
      <c r="R110" s="136"/>
      <c r="S110" s="136"/>
      <c r="T110" s="136"/>
      <c r="U110" s="136"/>
      <c r="V110" s="136"/>
      <c r="W110" s="136"/>
      <c r="X110" s="136"/>
      <c r="Y110" s="136"/>
      <c r="Z110" s="136"/>
      <c r="AA110" s="136"/>
      <c r="AB110" s="136"/>
      <c r="AC110" s="136"/>
      <c r="AD110" s="136"/>
      <c r="AE110" s="136"/>
      <c r="AF110" s="136"/>
      <c r="AG110" s="136"/>
      <c r="AH110" s="136"/>
      <c r="AI110" s="136"/>
      <c r="AJ110" s="136"/>
      <c r="AK110" s="136"/>
      <c r="AL110" s="136"/>
      <c r="AM110" s="136"/>
      <c r="AN110" s="136"/>
      <c r="AO110" s="136"/>
      <c r="AP110" s="136"/>
    </row>
  </sheetData>
  <mergeCells count="90">
    <mergeCell ref="C3:AP3"/>
    <mergeCell ref="B6:B9"/>
    <mergeCell ref="C6:D8"/>
    <mergeCell ref="E6:E8"/>
    <mergeCell ref="F6:F8"/>
    <mergeCell ref="G6:AP6"/>
    <mergeCell ref="G7:I7"/>
    <mergeCell ref="J7:L7"/>
    <mergeCell ref="M7:O7"/>
    <mergeCell ref="P7:R7"/>
    <mergeCell ref="S7:U7"/>
    <mergeCell ref="V7:X7"/>
    <mergeCell ref="Y7:AA7"/>
    <mergeCell ref="AB7:AD7"/>
    <mergeCell ref="AE7:AG7"/>
    <mergeCell ref="AH7:AJ7"/>
    <mergeCell ref="AK7:AM7"/>
    <mergeCell ref="AN7:AP7"/>
    <mergeCell ref="C9:D9"/>
    <mergeCell ref="G9:I9"/>
    <mergeCell ref="J9:L9"/>
    <mergeCell ref="M9:O9"/>
    <mergeCell ref="P9:R9"/>
    <mergeCell ref="S9:U9"/>
    <mergeCell ref="V9:X9"/>
    <mergeCell ref="Y9:AA9"/>
    <mergeCell ref="AB9:AD9"/>
    <mergeCell ref="AE9:AG9"/>
    <mergeCell ref="AH9:AJ9"/>
    <mergeCell ref="AK9:AM9"/>
    <mergeCell ref="AN9:AP9"/>
    <mergeCell ref="C10:D10"/>
    <mergeCell ref="B11:B15"/>
    <mergeCell ref="C11:C15"/>
    <mergeCell ref="E11:E15"/>
    <mergeCell ref="B16:B20"/>
    <mergeCell ref="C16:C20"/>
    <mergeCell ref="E16:E20"/>
    <mergeCell ref="B21:B25"/>
    <mergeCell ref="C21:C25"/>
    <mergeCell ref="E21:E25"/>
    <mergeCell ref="B26:B30"/>
    <mergeCell ref="C26:C30"/>
    <mergeCell ref="E26:E30"/>
    <mergeCell ref="B31:B35"/>
    <mergeCell ref="C31:C35"/>
    <mergeCell ref="E31:E35"/>
    <mergeCell ref="B36:B40"/>
    <mergeCell ref="C36:C40"/>
    <mergeCell ref="E36:E40"/>
    <mergeCell ref="B41:B45"/>
    <mergeCell ref="C41:C45"/>
    <mergeCell ref="E41:E45"/>
    <mergeCell ref="B46:B50"/>
    <mergeCell ref="C46:C50"/>
    <mergeCell ref="E46:E50"/>
    <mergeCell ref="B51:B55"/>
    <mergeCell ref="C51:C55"/>
    <mergeCell ref="E51:E55"/>
    <mergeCell ref="B56:B60"/>
    <mergeCell ref="C56:C60"/>
    <mergeCell ref="E56:E60"/>
    <mergeCell ref="B61:B65"/>
    <mergeCell ref="C61:C65"/>
    <mergeCell ref="E61:E65"/>
    <mergeCell ref="B66:B70"/>
    <mergeCell ref="C66:C70"/>
    <mergeCell ref="E66:E70"/>
    <mergeCell ref="B71:B75"/>
    <mergeCell ref="C71:C75"/>
    <mergeCell ref="E71:E75"/>
    <mergeCell ref="B76:B80"/>
    <mergeCell ref="C76:C80"/>
    <mergeCell ref="E76:E80"/>
    <mergeCell ref="C81:D81"/>
    <mergeCell ref="B82:B86"/>
    <mergeCell ref="C82:C86"/>
    <mergeCell ref="E82:E86"/>
    <mergeCell ref="B87:B91"/>
    <mergeCell ref="C87:C91"/>
    <mergeCell ref="E87:E91"/>
    <mergeCell ref="B92:B96"/>
    <mergeCell ref="C92:C96"/>
    <mergeCell ref="E92:E96"/>
    <mergeCell ref="B97:B101"/>
    <mergeCell ref="C97:C101"/>
    <mergeCell ref="E97:E101"/>
    <mergeCell ref="B102:B106"/>
    <mergeCell ref="C102:C106"/>
    <mergeCell ref="E102:E106"/>
  </mergeCells>
  <printOptions headings="0" gridLines="0"/>
  <pageMargins left="0.70866141732283472" right="0.70866141732283472" top="0.74803149606299213" bottom="0.74803149606299213" header="0.31496062992125984" footer="0.31496062992125984"/>
  <pageSetup paperSize="9" scale="20" fitToWidth="1" fitToHeight="1" pageOrder="downThenOver" orientation="landscape" usePrinterDefaults="1" blackAndWhite="0" draft="0" cellComments="none" useFirstPageNumber="0" errors="displayed" horizontalDpi="180" verticalDpi="180" copies="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view="pageBreakPreview" zoomScale="60" workbookViewId="0">
      <selection activeCell="D11" activeCellId="0" sqref="D11"/>
    </sheetView>
  </sheetViews>
  <sheetFormatPr defaultRowHeight="14.25"/>
  <cols>
    <col customWidth="1" min="1" max="1" width="4.7109375"/>
    <col customWidth="1" min="2" max="2" width="7"/>
    <col customWidth="1" min="4" max="4" width="41.7109375"/>
    <col customWidth="1" min="5" max="5" width="27.28515625"/>
  </cols>
  <sheetData>
    <row r="4" ht="36.75" customHeight="1">
      <c r="C4" s="1" t="s">
        <v>383</v>
      </c>
      <c r="D4" s="1"/>
      <c r="E4" s="1"/>
    </row>
    <row r="7" ht="28.5">
      <c r="C7" s="254" t="s">
        <v>127</v>
      </c>
      <c r="D7" s="254" t="s">
        <v>384</v>
      </c>
      <c r="E7" s="254" t="s">
        <v>132</v>
      </c>
    </row>
    <row r="8">
      <c r="C8" s="254" t="s">
        <v>43</v>
      </c>
      <c r="D8" s="254">
        <v>1</v>
      </c>
      <c r="E8" s="254">
        <v>2</v>
      </c>
    </row>
    <row r="9">
      <c r="C9" s="254" t="s">
        <v>385</v>
      </c>
      <c r="D9" s="254" t="s">
        <v>386</v>
      </c>
      <c r="E9" s="254"/>
    </row>
    <row r="10" ht="30">
      <c r="C10" s="254" t="s">
        <v>387</v>
      </c>
      <c r="D10" s="254" t="s">
        <v>388</v>
      </c>
      <c r="E10" s="254"/>
    </row>
    <row r="11" ht="28.5">
      <c r="C11" s="254" t="s">
        <v>389</v>
      </c>
      <c r="D11" s="254" t="s">
        <v>390</v>
      </c>
      <c r="E11" s="254"/>
    </row>
  </sheetData>
  <mergeCells count="1">
    <mergeCell ref="C4:E4"/>
  </mergeCells>
  <printOptions headings="0" gridLines="0"/>
  <pageMargins left="0.69999999999999996" right="0.69999999999999996" top="0.75" bottom="0.75" header="0.29999999999999999" footer="0.29999999999999999"/>
  <pageSetup paperSize="9" scale="97" fitToWidth="1" fitToHeight="1" pageOrder="downThenOver" orientation="portrait" usePrinterDefaults="1" blackAndWhite="0" draft="0" cellComments="none" useFirstPageNumber="0" errors="displayed" horizontalDpi="600" verticalDpi="600" copies="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G8" activeCellId="0" sqref="G8"/>
    </sheetView>
  </sheetViews>
  <sheetFormatPr defaultRowHeight="14.25"/>
  <cols>
    <col customWidth="1" min="4" max="4" width="38.7109375"/>
    <col customWidth="1" min="5" max="5" width="17.42578125"/>
  </cols>
  <sheetData>
    <row r="4" ht="36.75" customHeight="1">
      <c r="C4" s="1" t="s">
        <v>391</v>
      </c>
      <c r="D4" s="1"/>
      <c r="E4" s="1"/>
    </row>
    <row r="7" ht="28.5">
      <c r="C7" s="255" t="s">
        <v>127</v>
      </c>
      <c r="D7" s="255" t="s">
        <v>392</v>
      </c>
      <c r="E7" s="255" t="s">
        <v>132</v>
      </c>
    </row>
    <row r="8">
      <c r="C8" s="255" t="s">
        <v>43</v>
      </c>
      <c r="D8" s="255">
        <v>1</v>
      </c>
      <c r="E8" s="255">
        <v>2</v>
      </c>
    </row>
    <row r="9">
      <c r="C9" s="254" t="s">
        <v>385</v>
      </c>
      <c r="D9" s="254" t="s">
        <v>386</v>
      </c>
      <c r="E9" s="254"/>
    </row>
    <row r="10" ht="28.5">
      <c r="C10" s="254" t="s">
        <v>387</v>
      </c>
      <c r="D10" s="254" t="s">
        <v>388</v>
      </c>
      <c r="E10" s="254"/>
    </row>
    <row r="11" ht="28.5">
      <c r="C11" s="254" t="s">
        <v>389</v>
      </c>
      <c r="D11" s="254" t="s">
        <v>393</v>
      </c>
      <c r="E11" s="254"/>
    </row>
    <row r="12">
      <c r="C12" s="254"/>
      <c r="D12" s="254"/>
      <c r="E12" s="254"/>
    </row>
    <row r="13">
      <c r="C13" s="254"/>
      <c r="D13" s="254"/>
      <c r="E13" s="254"/>
    </row>
    <row r="14">
      <c r="C14" s="254"/>
      <c r="D14" s="254"/>
      <c r="E14" s="254"/>
    </row>
    <row r="15">
      <c r="C15" s="254"/>
      <c r="D15" s="254"/>
      <c r="E15" s="254"/>
    </row>
    <row r="16">
      <c r="C16" s="254"/>
      <c r="D16" s="254"/>
      <c r="E16" s="254"/>
    </row>
    <row r="17">
      <c r="C17" s="254"/>
      <c r="D17" s="254"/>
      <c r="E17" s="254"/>
    </row>
    <row r="18">
      <c r="C18" s="254"/>
      <c r="D18" s="254"/>
      <c r="E18" s="254"/>
    </row>
  </sheetData>
  <mergeCells count="1">
    <mergeCell ref="C4:E4"/>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E8" activeCellId="0" sqref="E8"/>
    </sheetView>
  </sheetViews>
  <sheetFormatPr defaultRowHeight="14.25"/>
  <cols>
    <col customWidth="1" min="3" max="3" width="37.7109375"/>
    <col customWidth="1" min="4" max="4" width="16.5703125"/>
  </cols>
  <sheetData>
    <row r="4" ht="36.75" customHeight="1">
      <c r="B4" s="1" t="s">
        <v>394</v>
      </c>
      <c r="C4" s="1"/>
      <c r="D4" s="1"/>
    </row>
    <row r="7" ht="42.75">
      <c r="B7" s="255" t="s">
        <v>127</v>
      </c>
      <c r="C7" s="255" t="s">
        <v>392</v>
      </c>
      <c r="D7" s="255" t="s">
        <v>132</v>
      </c>
    </row>
    <row r="8">
      <c r="B8" s="255" t="s">
        <v>43</v>
      </c>
      <c r="C8" s="255">
        <v>1</v>
      </c>
      <c r="D8" s="255">
        <v>2</v>
      </c>
    </row>
    <row r="9">
      <c r="B9" s="254" t="s">
        <v>385</v>
      </c>
      <c r="C9" s="254" t="s">
        <v>386</v>
      </c>
      <c r="D9" s="254"/>
    </row>
    <row r="10" ht="28.5">
      <c r="B10" s="254" t="s">
        <v>387</v>
      </c>
      <c r="C10" s="254" t="s">
        <v>388</v>
      </c>
      <c r="D10" s="254"/>
    </row>
    <row r="11" ht="28.5">
      <c r="B11" s="254" t="s">
        <v>389</v>
      </c>
      <c r="C11" s="254" t="s">
        <v>395</v>
      </c>
      <c r="D11" s="254"/>
    </row>
    <row r="12">
      <c r="B12" s="254"/>
      <c r="C12" s="254"/>
      <c r="D12" s="254"/>
    </row>
    <row r="13">
      <c r="B13" s="254"/>
      <c r="C13" s="254"/>
      <c r="D13" s="254"/>
    </row>
    <row r="14">
      <c r="B14" s="254"/>
      <c r="C14" s="254"/>
      <c r="D14" s="254"/>
    </row>
    <row r="15">
      <c r="B15" s="254"/>
      <c r="C15" s="254"/>
      <c r="D15" s="254"/>
    </row>
    <row r="16">
      <c r="B16" s="254"/>
      <c r="C16" s="254"/>
      <c r="D16" s="254"/>
    </row>
    <row r="17">
      <c r="B17" s="254"/>
      <c r="C17" s="254"/>
      <c r="D17" s="254"/>
    </row>
    <row r="18">
      <c r="B18" s="254"/>
      <c r="C18" s="254"/>
      <c r="D18" s="254"/>
    </row>
  </sheetData>
  <mergeCells count="1">
    <mergeCell ref="B4:D4"/>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Р7-Офис/7.4.0.351</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revision>1</cp:revision>
  <dcterms:created xsi:type="dcterms:W3CDTF">2006-09-28T05:33:49Z</dcterms:created>
  <dcterms:modified xsi:type="dcterms:W3CDTF">2024-04-18T06:45:02Z</dcterms:modified>
</cp:coreProperties>
</file>