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.1" sheetId="1" state="visible" r:id="rId1"/>
    <sheet name="1.2" sheetId="2" state="visible" r:id="rId2"/>
    <sheet name="1.3" sheetId="3" state="visible" r:id="rId3"/>
    <sheet name="2.1-2.14" sheetId="4" state="visible" r:id="rId4"/>
    <sheet name="2.15" sheetId="5" state="visible" r:id="rId5"/>
    <sheet name="2.16" sheetId="6" state="visible" r:id="rId6"/>
    <sheet name="Карта1 " sheetId="7" state="visible" r:id="rId7"/>
    <sheet name="Карта 2 " sheetId="8" state="visible" r:id="rId8"/>
    <sheet name="Карта 3 " sheetId="9" state="visible" r:id="rId9"/>
    <sheet name="Карта 4 " sheetId="10" state="visible" r:id="rId10"/>
    <sheet name="Карта 5 " sheetId="11" state="visible" r:id="rId11"/>
    <sheet name="Карта 6" sheetId="12" state="visible" r:id="rId12"/>
    <sheet name="Карта 7 " sheetId="13" state="visible" r:id="rId13"/>
  </sheets>
  <definedNames>
    <definedName name="_xlnm.Print_Area" localSheetId="0">'1.1'!$A$1:$AP$17</definedName>
    <definedName name="_xlnm.Print_Area" localSheetId="3">'2.1-2.14'!$A$1:$AG$33</definedName>
    <definedName name="_xlnm._FilterDatabase" localSheetId="4" hidden="1">'2.15'!$B$6:$AH$34</definedName>
    <definedName name="Print_Titles" localSheetId="4">'2.15'!$B:$D,'2.15'!$6:$8</definedName>
    <definedName name="_xlnm.Print_Area" localSheetId="4">'2.15'!$A$1:$AH$34</definedName>
    <definedName name="_xlnm._FilterDatabase" localSheetId="5" hidden="1">'2.16'!$B$6:$AP$106</definedName>
  </definedNames>
  <calcPr/>
</workbook>
</file>

<file path=xl/sharedStrings.xml><?xml version="1.0" encoding="utf-8"?>
<sst xmlns="http://schemas.openxmlformats.org/spreadsheetml/2006/main" count="384" uniqueCount="384">
  <si>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</t>
  </si>
  <si>
    <t xml:space="preserve">№ пП </t>
  </si>
  <si>
    <t xml:space="preserve">Наименование участкового лесничества </t>
  </si>
  <si>
    <t xml:space="preserve">Лесорастительная зона и лесной  район</t>
  </si>
  <si>
    <t xml:space="preserve">Лесистость, %</t>
  </si>
  <si>
    <t xml:space="preserve">Площадь </t>
  </si>
  <si>
    <t xml:space="preserve">Информация о лесопожарном зонировании </t>
  </si>
  <si>
    <t xml:space="preserve">распределении площади лесов по классам природной пожарной опасности</t>
  </si>
  <si>
    <t xml:space="preserve">Характеристика пожароопасного осезона </t>
  </si>
  <si>
    <t xml:space="preserve">Лесные пожары </t>
  </si>
  <si>
    <t xml:space="preserve">Динамика площадей пройденной лесными пожарами , га</t>
  </si>
  <si>
    <t xml:space="preserve">Динамика плошадей погибших насаждений </t>
  </si>
  <si>
    <t xml:space="preserve">Информация об угррозе распростраения лесных пожаров </t>
  </si>
  <si>
    <t xml:space="preserve">земель лесного фонда всего </t>
  </si>
  <si>
    <t xml:space="preserve">Целевое назначение лесов</t>
  </si>
  <si>
    <t xml:space="preserve">По преобладающим породам</t>
  </si>
  <si>
    <t xml:space="preserve">Группам возраста</t>
  </si>
  <si>
    <t>I</t>
  </si>
  <si>
    <t>II</t>
  </si>
  <si>
    <t>III</t>
  </si>
  <si>
    <t>IV</t>
  </si>
  <si>
    <t>V</t>
  </si>
  <si>
    <t xml:space="preserve">Дата начала</t>
  </si>
  <si>
    <t xml:space="preserve">Дата окончания </t>
  </si>
  <si>
    <t xml:space="preserve">Прололжительность </t>
  </si>
  <si>
    <t xml:space="preserve">Виды </t>
  </si>
  <si>
    <t xml:space="preserve">Количество лесных пожаров (диниамка) </t>
  </si>
  <si>
    <t xml:space="preserve">Сезонные особенности</t>
  </si>
  <si>
    <t xml:space="preserve">Основные причины возникновения </t>
  </si>
  <si>
    <t xml:space="preserve">низкая </t>
  </si>
  <si>
    <t xml:space="preserve">средняя </t>
  </si>
  <si>
    <t xml:space="preserve">высокая </t>
  </si>
  <si>
    <t xml:space="preserve">Защитные </t>
  </si>
  <si>
    <t xml:space="preserve">Эксплуатационные </t>
  </si>
  <si>
    <t xml:space="preserve">Резервные </t>
  </si>
  <si>
    <t xml:space="preserve">Хвойные </t>
  </si>
  <si>
    <t xml:space="preserve">Твердолиственные </t>
  </si>
  <si>
    <t xml:space="preserve">Мягколиственные </t>
  </si>
  <si>
    <t xml:space="preserve">Молодняки </t>
  </si>
  <si>
    <t xml:space="preserve">Средневозрастные </t>
  </si>
  <si>
    <t xml:space="preserve">Приспевающие </t>
  </si>
  <si>
    <t xml:space="preserve">Спелые </t>
  </si>
  <si>
    <t xml:space="preserve">Перестойные </t>
  </si>
  <si>
    <t>А</t>
  </si>
  <si>
    <t xml:space="preserve">Булатовский ЛХУ</t>
  </si>
  <si>
    <t xml:space="preserve">Лесостепная лесорастительная зона, Западно-Сибирский подтежно-лесостепной район</t>
  </si>
  <si>
    <t xml:space="preserve">зона наземного обнаружения и тушения (НСС)</t>
  </si>
  <si>
    <t>-</t>
  </si>
  <si>
    <t xml:space="preserve">15 апреля</t>
  </si>
  <si>
    <t xml:space="preserve">15 октября</t>
  </si>
  <si>
    <t xml:space="preserve">185 дней</t>
  </si>
  <si>
    <t xml:space="preserve">низовые, беглые, слабой интенсивности</t>
  </si>
  <si>
    <t xml:space="preserve">апрель - май: низовые беглые; сентябрь - октябрь: низовые</t>
  </si>
  <si>
    <t xml:space="preserve">переход с земель иных категорий</t>
  </si>
  <si>
    <t>+</t>
  </si>
  <si>
    <t xml:space="preserve">Каминский ЛХУ</t>
  </si>
  <si>
    <t xml:space="preserve">зона авиационного обнаружения и наземного тушения, зона авиационного обнаружения и тушения (АСС, НСС)</t>
  </si>
  <si>
    <t xml:space="preserve">Куйбышевский ЛХУ</t>
  </si>
  <si>
    <t xml:space="preserve">Михайловский ЛХУ</t>
  </si>
  <si>
    <t xml:space="preserve">Чумаковский ЛХУ</t>
  </si>
  <si>
    <t>Итого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</si>
  <si>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</t>
  </si>
  <si>
    <t xml:space="preserve">№ п/п</t>
  </si>
  <si>
    <t xml:space="preserve">Нименование лесопользователя </t>
  </si>
  <si>
    <t xml:space="preserve">Местоположение (квартал, выдел) </t>
  </si>
  <si>
    <t xml:space="preserve">Площадь  лесного участка, га </t>
  </si>
  <si>
    <t xml:space="preserve">Вид использования лесов </t>
  </si>
  <si>
    <t xml:space="preserve">Мероприятия по охране лесов от пожаров ежегодно на срок действия плана </t>
  </si>
  <si>
    <t xml:space="preserve">Лесные дороги, предназначенные для охраны лесов от пожаров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</si>
  <si>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</si>
  <si>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</si>
  <si>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</si>
  <si>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</si>
  <si>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</si>
  <si>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</si>
  <si>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 xml:space="preserve">прочистка просек, прочистка противопожарных минерализованных полос и их обновление</t>
  </si>
  <si>
    <t xml:space="preserve">эксплуатация пожарных водоемов и подъездов к источникам водоснабжения)</t>
  </si>
  <si>
    <t xml:space="preserve">благоустройство зон отдыха граждан, пребывающих в лесах в соответствии со статьей 11 Лесного кодекса Российской Федерации)</t>
  </si>
  <si>
    <t xml:space="preserve"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</si>
  <si>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создание и содержание противопожарных заслонов и устройство лиственных опушек)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</si>
  <si>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</si>
  <si>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Создание , км</t>
  </si>
  <si>
    <t xml:space="preserve">Содержание, км  </t>
  </si>
  <si>
    <t xml:space="preserve">Эксплуатация, км  </t>
  </si>
  <si>
    <t>км</t>
  </si>
  <si>
    <t>шт.</t>
  </si>
  <si>
    <t xml:space="preserve">га </t>
  </si>
  <si>
    <t>шт</t>
  </si>
  <si>
    <t>га</t>
  </si>
  <si>
    <t xml:space="preserve">ГАУ НСО «Куйбышевский лесхоз»</t>
  </si>
  <si>
    <t xml:space="preserve">прокладка просек, противопожарных разрывов, устройство противопожарных минерализованных полос: кв. 10, выд. 7-10; кв. 13, выд. 3, 4;  кв. 13, выд. 7 ( совхоз "Ичинский"); кв. 3, выд. 22; кв. 6, выд. 5 (совхоз "Булатовский"); кв. 21, выд. 44 (совхоз "Михайловский"); кв. 30, выд. 44 ( совхоз "Отрадненский"); кв. 1, выд. 16; кв. 1, выд. 10 (совхоз "Памельцевский"); кв. 22, выд. 27 (совхоз "Куйбышевский"); 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выжиганий): кв. 10, выд. 7-10; кв. 13, выд. 3, 4 (совхоз "Ичинский"); кв. 14, выд. 14, 17, 18, 19, 70, 72, 73, 74, 87, 88, 89; кв. 12, выд. 25, 28; кв. 14, выд. 20, 21, 75; кв. 6, выд. 3, 6, 7; кв. 14, выд. 8, 12, 13, 16, 21, 22; кв. 14, выд. 36, 38; кв. 14, выд. 25, 26, 27, 28, 29, 30, 31, 33, 34; кв. 6, выд. 3, 6, 7 (совхоз "Памельцевский"); кв. 1, выд. 55, кв. 2, выд. 31, 57, 58 (совхоз "Куйбышевский"); кв. 6, выд. 5, 6 (совхоз "Веснянский"); кв. 8, выд. 3, кв. 9, выд. 18, 31; кв. 9, выд. 19, 30, кв. 16, выд. 32 (колхоз "Восход"); прочистка просек, прочистка противопожарных минерализованных полос и их обновление: кв. 13, выд. 7; кв. 45, выд. 5; кв. 24, выд. 17 (совхоз "Ичинский"); кв. 14, выд. 14, 17, 18, 19, 70, 72, 73, 74, 87, 88, 89; кв. 12, выд. 25, 28; кв. 14, выд. 20, 21, 75; кв. 6, выд. 3, 6, 7; кв. 14, выд. 8, 12, 13, 16; кв. 14, выд. 36, 38; кв. 14, выд. 25, 26, 27, 28, 29, 30, 31, 33, 34; кв. 6, выд. 3, 6, 7; кв. 3, выд. 50; кв. 5, выд. 42 (совхоз "Памельцевский"); кв. 2, выд. 31, 57; кв. 1, выд. 55; кв. 2, выд. 31, 57, 58; кв. 11, выд. 22; кв. 23, выд. 1; кв. 23, выд. 6 (совхоз "Куйбышевский"); кв. 6, выд. 5, 6 (совхоз "Веснянский"); кв. 8, выд. 3, кв. 9, выд. 18, 31; кв. 9, выд. 19, 30, кв. 16, выд.  32 (колхоз "Восход"); кв. 50, выд. 8; кв. 51, выд. 8 (колхоз "им. Калинина"); установка и размещение стендов и других знаков и указателей, содержащих информацию о мерах пожарной безопасности в лесах: кв. 7, выд. 12; кв. 9, выд. 6 (совхоз "Булатовский"); кв. 21, выд. 3; кв. 21, выд. 18 (совхоз "Михайловский"); кв. 40, выд. 35; кв. 40, выд. 145; кв. 42, выд. 35 (совхоз "Отрадненский"); кв. 2, выд. 78 ( совхоз "Памельцевский"); кв. 2, выд. 26; кв. 2, выд. 8 (совхоз "Куйбышевский")</t>
  </si>
  <si>
    <t xml:space="preserve">заготовка древесины</t>
  </si>
  <si>
    <t xml:space="preserve">прокладка просек, противопожарных разрывов, устройство противопожарных минерализованных полос): кв. 59, выд. 12; кв. 59, выд. 20; кв. 59, выд. 11; кв. 60, выд. 2; кв. 47, выд. 10 (колхоз "им. Ленина"); кв. 56, выд. 8; кв. 56, выд. 10; кв. 45, выд. 17; кв. 56, выд. 15; кв. 45, выд. 43; кв. 56, выд. 11; кв. 45, выд. 49; кв. 56, выд. 1 ( совхоз "Мирный"); прочистка просек, прочистка противопожарных минерализованных полос и их обновление: кв. 65, выд. 12; кв. 65, выд. 15; кв. 75, выд. 6; кв. 89, выд. 11; кв. 94, выд. 7; кв. 97, выд. 3; кв. 98, выд. 13 (колхоз "им. Ленина"); кв. 107, выд. 13 (совхоз "Мирный"); благоустройство зон отдыха граждан, пребывающих в лесах в соответствии со статьей 11 Лесного кодекса Российской Федерации): кв. 107, выд. 7 (колхоз "им. Ленина"); установка и размещение стендов и других знаков и указателей, содержащих информацию о мерах пожарной безопасности в лесах: кв. 107, выд. 7 (колхоз "им. Ленина")</t>
  </si>
  <si>
    <t xml:space="preserve">Лесные дороги, предназначенные для охраны лесов от пожаров, в т.ч. создание :кв. 77, выд. 28,31,35; кв. 78, выд. 1,3,9,10,13,15; содержание: кв. 59, выд. 27,23,26; кв. 60, выд. 20,21,25,18,7,22; прокладка просек, противопожарных разрывов, устройство противопожарных минерализованных полос): кв. 80, выд. 1, 5; кв. 80, выд. 8, 12, 13; кв. 80, выд. 10, 11, 14, 15; кв. 80, выд. 1, 5; кв. 80, выд. 1, 4, 5; кв. 80, выд. 10 ; прочистка просек, прочистка противопожарных минерализованных полос и их обновление: кв. 57, выд. 11, 16-18; кв. 57, выд. 3-5; кв. 56, выд. 8, 9, 10; кв. 50, выд. 21; кв. 57, выд. 1, 4; кв. 46, выд. 15, 16, 17, 22, 23; кв. 52, выд. 22; кв. 59, выд. 23, 25, 26, 30; кв. 60, выд. 14-16, 20; кв. 59, выд. 23, 27, 31; кв. 60, выд. 20, 21, 25, 26; кв. 59, выд. 27; кв. 59, выд. 27, 32,-38; кв. 61, выд. 1, 2, 4, 10; кв. 60, выд. 11, 19, 22, 23, 25; кв. 60, выд. 1-2, 8-11</t>
  </si>
  <si>
    <t xml:space="preserve">прокладка просек, противопожарных разрывов, устройство противопожарных минерализованных полос): кв. 3, выд. 4; кв. 3, выд. 8, 9; кв. 3, выд. 3, 7; кв. 3, выд. 16; кв. 1, выд. 26, 28, 29; кв. 1, выд. 14, 15, 16 (колхоз "Память Куйбышева"); кв. 5, выд. 10; кв. 5, выд. 16; кв. 7, выд. 10; кв. 2, выд. 7; кв. 15, выд. 18 (колхоз "Заря Коммунизма"); кв. 28, выд. 14; кв. 28, выд. 17; кв. 14, выд. 48; кв. 28, выд. 19 (колхоз "Знамя Коммунизма"); кв. 35, выд. 7; кв. 20, выд. 12; кв. 35, выд. 5; кв. 18, выд. 18; кв. 17, выд. 9;  кв. 33, выд. 2; кв. 17, выд. 49; кв. 35, выд. 6 (колхоз "Наша Родина"); кв. 23, выд. 19; кв. 16, выд. 5 (колхоз "Первое мая"); кв. 18, выд. 15 (колхоз "Победа"); кв. 28, выд. 2 (колхоз "Рассвет"); кв. 37, выд. 8; кв. 37, выд. 6; кв. 37, выд. 12; кв. 39, выд. 17 (колхоз "Россия"); кв. 8, выд. 9 ( колхоз "Сибирь"); прочистка просек, прочистка противопожарных минерализованных полос и их обновление: кв. 6, выд. 6; кв. 6, выд. 7; кв. 13, выд. 3 (колхоз "Память Куйбышева"); кв. 18, выд. 54; кв. 19, выд. 56 (колхоз "Заря Коммунизма"); кв. 18, выд. 45; кв. 18, выд. 46; кв. 23, выд. 7; кв. 28, выд. 38 ( колхоз "Знамя Коммунизма"); кв. 17, выд. 37; кв. 17, выд. 41; кв. 19, выд. 8; кв. 30, выд. 8 (колхоз "Наша Родина"); кв. 23, выд. 26, 27; кв. 25, выд. 3 (колхоз "Первое мая"); кв. 18, выд. 5 (колхоз "Победа"); кв. 16, выд. 7, 13 (колхоз "Рассвет"); кв. 45, выд. 17, 18 (колхоз "Россия"); кв. 21, выд. 52; кв. 21, выд. 56; кв. 26, выд. 54; кв. 27, выд. 66; кв. 28, выд. 48 (совхоз "Осиновский"); благоустройство зон отдыха граждан, пребывающих в лесах в соответствии со статьей 11 Лесного кодекса Российской Федерации): кв. 7, выд. 47 (колхоз "Память Куйбышева");  установка и размещение стендов и других знаков и указателей, содержащих информацию о мерах пожарной безопасности в лесах: кв. 14, выд. 1; кв. 7, выд. 9; кв. 7, выд. 47 (колхоз "Память Куйбышева"); кв. 19, выд. 56; кв. 19, выд. 74; кв. 19, выд. 31; кв. 19, выд. 14; кв. 20, выд. 14; кв. 11, выд. 41; кв. 9, выд. 5 (колхоз "Заря Коммунизма"); кв. 28, выд. 22; кв. 27, выд. 7 (колхоз "Знамя Коммунизма");  кв. 33, выд. 2 ( колхоз "Наша Родина");  кв. 24, выд. 18; кв. 24, выд. 19; кв. 23, выд. 21;  кв. 23, выд. 19; кв. 23, выд. 6; кв. 19, выд. 37 (колхоз "Первое мая"); кв. 11, выд. 23; кв. 11, выд. 31 (колхоз "Сибирь"); кв. 17, выд. 48; кв. 17, выд. 2; кв. 17, выд. 4; кв. 17, выд. 66; кв. 17, выд. 20; кв. 17, выд. 30; кв. 17, выд. 41 (совхоз "Осиновский") </t>
  </si>
  <si>
    <t xml:space="preserve">АО "Транснефть - Западная Сибирь"</t>
  </si>
  <si>
    <t xml:space="preserve">г. Барабинск, переулок Гутова, д. 22 на расстоянии менее 40 км от самой удалённой точки</t>
  </si>
  <si>
    <t xml:space="preserve">строительство, реконструкция, эксплуатация линейных объектов</t>
  </si>
  <si>
    <t xml:space="preserve">АО "Газпром добыча Томск"</t>
  </si>
  <si>
    <t xml:space="preserve">на территории Томской области, Парабельского района, Пудинского участкового лесничества урочища "Пудинского" квартал 797, выдел 7, Казанского НГКМ. Расстояние до арендуемого лесного участка 218 км</t>
  </si>
  <si>
    <t xml:space="preserve">на территории Томской области, Парабельского района, Пудинского участкового лесничества урочища "Пудинского" квартал 797, выдел 7, Казанского НГКМ. Расстояние до арендуемого лесного участка 171 км</t>
  </si>
  <si>
    <t xml:space="preserve">Итого (ежегодно на 5 лет до 2028 г.)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</si>
  <si>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</t>
  </si>
  <si>
    <t>№п/п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</si>
  <si>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</si>
  <si>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Местоположение (квартал, выдел)</t>
  </si>
  <si>
    <t xml:space="preserve">Объем </t>
  </si>
  <si>
    <t xml:space="preserve">Ед. изм.</t>
  </si>
  <si>
    <t xml:space="preserve">Примечание </t>
  </si>
  <si>
    <t xml:space="preserve">Куйбышевский ЛХУ, ур. Соскульское</t>
  </si>
  <si>
    <t xml:space="preserve">начало кв. 1 окончание кв. 11</t>
  </si>
  <si>
    <t xml:space="preserve">Грунтовая, проезд возможен в течение всего пожароопасного периода. Мостов нет</t>
  </si>
  <si>
    <t xml:space="preserve">Куйбышевский ЛХУ, ур. Каминское</t>
  </si>
  <si>
    <t xml:space="preserve">начало кв. 17 окончание кв. 36</t>
  </si>
  <si>
    <t xml:space="preserve">Куйбышевский ЛХУ, ур. Кузнецовское</t>
  </si>
  <si>
    <t xml:space="preserve">начало кв. 37 окончание кв. 43</t>
  </si>
  <si>
    <t xml:space="preserve">Куйбышевский ЛХУ, ур. Михайловское</t>
  </si>
  <si>
    <t xml:space="preserve">начало кв. 44 окончание кв. 44</t>
  </si>
  <si>
    <t xml:space="preserve">Куйбышевский ЛХУ, ур. Ефремовское</t>
  </si>
  <si>
    <t xml:space="preserve">начало кв. 46 окончание кв. 58</t>
  </si>
  <si>
    <t xml:space="preserve">Куйбышевский ЛХУ, ур. Аул-Шагирское</t>
  </si>
  <si>
    <t xml:space="preserve">начало кв. 62 окончание кв. 63</t>
  </si>
  <si>
    <t xml:space="preserve">Куйбышевский ЛХУ, ур. Ново-Плотниковское</t>
  </si>
  <si>
    <t xml:space="preserve">начало кв. 64 окончание кв. 67</t>
  </si>
  <si>
    <t xml:space="preserve">Куйбышевский ЛХУ, ур. Парамоновское</t>
  </si>
  <si>
    <t xml:space="preserve">начало кв. 68 окончание кв. 71</t>
  </si>
  <si>
    <t xml:space="preserve">Куйбышевский ЛХУ, ур. Назаровское</t>
  </si>
  <si>
    <t xml:space="preserve">начало кв. 73 окончание кв. 75</t>
  </si>
  <si>
    <t xml:space="preserve">Куйбышевский ЛХУ, ур. Ярково-Вознесенское</t>
  </si>
  <si>
    <t xml:space="preserve">начало кв. 82 окончание кв. 86</t>
  </si>
  <si>
    <t xml:space="preserve">Куйбышевский ЛХУ, ур. Корпушатское</t>
  </si>
  <si>
    <t xml:space="preserve">начало кв. 81 окончание кв. 81</t>
  </si>
  <si>
    <t xml:space="preserve">начало кв. 8 окончание кв. 38</t>
  </si>
  <si>
    <t xml:space="preserve">Чумаковский ЛХУ, ур. Чукреевское</t>
  </si>
  <si>
    <t xml:space="preserve">начало кв. 71 окончание кв. 71</t>
  </si>
  <si>
    <t xml:space="preserve">Противопожарные минерализованные полосы</t>
  </si>
  <si>
    <t xml:space="preserve">кв. 80, выд. 1,5; кв. 80, выд. 8,12,13; кв. 80, выд. 10,11,14,15; кв. 80, выд. 1,5; кв. 80, выд. 1,4,5; кв. 80, выд. 10</t>
  </si>
  <si>
    <t>удовлетворительное</t>
  </si>
  <si>
    <t xml:space="preserve">Булатовский ЛХУ, совхоз "Булатовский"</t>
  </si>
  <si>
    <t xml:space="preserve">кв. 3, выд. 22; кв. 6, выд. 5</t>
  </si>
  <si>
    <t xml:space="preserve">Булатовский ЛХУ, совхоз "Ичинский"</t>
  </si>
  <si>
    <t xml:space="preserve">кв. 13, выд. 7</t>
  </si>
  <si>
    <t xml:space="preserve">Булатовский ЛХУ, совхоз "Михайловский"</t>
  </si>
  <si>
    <t xml:space="preserve">кв. 21, выд. 44</t>
  </si>
  <si>
    <t xml:space="preserve">Булатовский ЛХУ, совхоз "Отрадненский"</t>
  </si>
  <si>
    <t xml:space="preserve">кв. 30, выд. 44</t>
  </si>
  <si>
    <t xml:space="preserve">Булатовский ЛХУ, совхоз "Памельцевский"</t>
  </si>
  <si>
    <t xml:space="preserve">кв. 1, выд. 16; кв. 1, выд. 10</t>
  </si>
  <si>
    <t xml:space="preserve">Булатовский ЛХУ, совхоз "Куйбышевский"</t>
  </si>
  <si>
    <t xml:space="preserve">кв. 22, выд. 27</t>
  </si>
  <si>
    <t xml:space="preserve">Каминский ЛХУ, колхоз "им. Ленина"</t>
  </si>
  <si>
    <t xml:space="preserve">кв. 59, выд. 12; кв. 53, выд. 3,4; кв. 60, выд. 6; кв. 59, выд. 20; кв. 53, выд. 4; кв. 59, выд. 11; кв. 60, выд. 2; кв. 47, выд. 10</t>
  </si>
  <si>
    <t xml:space="preserve">Каминский ЛХУ, совхоз "Мирный"</t>
  </si>
  <si>
    <t xml:space="preserve">кв. 56, выд. 8; кв. 56, выд. 10; кв. 45, выд. 17; кв. 56, выд. 15; кв. 45, выд. 43; кв. 56, выд. 11; кв. 45, выд. 49; кв. 56, выд. 1</t>
  </si>
  <si>
    <t xml:space="preserve">Михайловский ЛХУ, колхоз "Заря Коммунизма"</t>
  </si>
  <si>
    <t xml:space="preserve">кв. 5, выд. 10; кв. 5, выд. 16; кв. 7, выд. 10; кв. 2, выд. 7; кв. 15, выд. 18</t>
  </si>
  <si>
    <t xml:space="preserve">Михайловский ЛХУ, колхоз "Знамя Коммунизма"</t>
  </si>
  <si>
    <t xml:space="preserve">кв. 28, выд. 14; кв. 28, выд. 17; кв. 14, выд. 48; кв. 28, выд. 19</t>
  </si>
  <si>
    <t xml:space="preserve">Михайловский ЛХУ, колхоз "Наша Родина"</t>
  </si>
  <si>
    <t xml:space="preserve">кв. 35, выд. 7; кв. 20, выд. 12; кв. 35, выд. 5; кв. 18, выд. 18; кв. 17, выд. 9; кв. 33, выд. 2; кв. 17, выд. 49; кв. 35, выд. 6</t>
  </si>
  <si>
    <t xml:space="preserve">Михайловский ЛХУ, колхоз "Память Куйбышева"</t>
  </si>
  <si>
    <t xml:space="preserve">кв. 3, выд. 4; кв. 3, выд. 8,9; кв. 3, выд. 3,7; кв. 3, выд. 16; кв. 1, выд. 26,28,29; кв. 1, выд. 14,15,16 </t>
  </si>
  <si>
    <t xml:space="preserve">Михайловский ЛХУ, колхоз "Первое Мая"</t>
  </si>
  <si>
    <t xml:space="preserve">кв. 23, выд. 19; кв. 16, выд. 5</t>
  </si>
  <si>
    <t xml:space="preserve">Михайловский ЛХУ, колхоз "Победа"</t>
  </si>
  <si>
    <t xml:space="preserve">кв. 18, выд. 15</t>
  </si>
  <si>
    <t xml:space="preserve">Михайловский ЛХУ, колхоз "Рассвет"</t>
  </si>
  <si>
    <t xml:space="preserve">кв. 28, выд. 2</t>
  </si>
  <si>
    <t xml:space="preserve">Михайловский ЛХУ, колхоз "Россия"</t>
  </si>
  <si>
    <t xml:space="preserve">кв. 37, выд. 8; кв. 37, выд. 6; кв. 37, выд. 12; кв. 39, выд. 17</t>
  </si>
  <si>
    <t xml:space="preserve">Михайловский ЛХУ, колхоз "Сибирь"</t>
  </si>
  <si>
    <t xml:space="preserve">кв. 8, выд. 9</t>
  </si>
  <si>
    <t xml:space="preserve">Куйбышевское лесничество</t>
  </si>
  <si>
    <t xml:space="preserve">Пожарные наблюдательные пункты (вышки, мачты, павильоны и другие наблюдательные пункты). Видеокамера</t>
  </si>
  <si>
    <t xml:space="preserve">Куйбышевское лесничество
55°27'51.00"С
78°18'17.95"В
г. Куйбышев В черте населенного пункта (кв. и выд. нет)
</t>
  </si>
  <si>
    <t xml:space="preserve">Система видео наблюдения, купольная видеокамера. Телевизионная вышка
5,2 км от лесничества
</t>
  </si>
  <si>
    <t xml:space="preserve">Куйбышевское лесничество
55°52'43.68"С
77°43'47.99"В
с. Кама В черте населенного пункта (кв. и выд. нет)
</t>
  </si>
  <si>
    <t xml:space="preserve">Система видео наблюдения, купольная видеокамера. Телевизионная вышка
72 км от лесничества
</t>
  </si>
  <si>
    <t xml:space="preserve">Куйбышевское лесничество
55°42'9.19"С
78°10'59.46"В
с. Гжатск В черте населенного пункта (кв. и выд. нет)
</t>
  </si>
  <si>
    <t xml:space="preserve">Система видео наблюдения, купольная видеокамера. Телевизионная вышка
33 км от лесничества
</t>
  </si>
  <si>
    <t xml:space="preserve">Куйбышевское лесничество
55°30'35.23"С
78°42'17.39"В
с. Горбуново В черте населенного пункта (кв. и выд. нет)
</t>
  </si>
  <si>
    <t xml:space="preserve">Система видео наблюдения, купольная видеокамера. Телевизионная вышка
31 км от лесничества
</t>
  </si>
  <si>
    <t xml:space="preserve">Куйбышевское лесничество
55°41'15.88"С
79° 2'44.37"В
с. Чумаково В черте населенного пункта (кв. и выд. нет)
</t>
  </si>
  <si>
    <t xml:space="preserve">Система видео наблюдения, купольная видеокамера. Телевизионная вышка
65 км от лесничества
</t>
  </si>
  <si>
    <t xml:space="preserve">Естественный водоем река Омь пригодный для забора воды наземными средствами</t>
  </si>
  <si>
    <t xml:space="preserve">с. Чумаково Азимут 100°,
Расстояние 3,0 км 55°41'12.25"С;
79° 6'53.11"В
г. Куйбышев Азимут 264°, Расстояние 3,8 км 55°27'0.30"С; 78°16'27.25"В
п. Павловка Азимут 80°,
Расстояние 0,9 км 55°32'25.76"С;
78°50'49.62"В
п. Горбуново Азимут 130°,
Расстояние 0,2 км 55°30'32.88"С;
78°43'26.23"В
п. Бурундуково Азимут 179°,
Расстояние 0,3 км 55°29'37.12"С;
78°34'43.86"В
</t>
  </si>
  <si>
    <t xml:space="preserve">Естественный водоем объем не лимитирован для забора воды наземными средствами. Доступно в течение всего пожароопасного периода.
Координаты указаны в системе WGS84</t>
  </si>
  <si>
    <t xml:space="preserve">п. Нагорное Азимут 110°,
Расстояние 0,9 км 55°25'34.02"С;
78°17'22.15"В
п. Марково Азимут 9°,
Расстояние 0,3 км 55°24'2.91"С;
78° 2'23.35"В
п. Осинцево Азимут 200°,
Расстояние 0,2 км 55°24'25.92"С;
77°54'11.77"В
</t>
  </si>
  <si>
    <t xml:space="preserve">Естественный водоем река Ича пригодный для забора воды наземными средствами</t>
  </si>
  <si>
    <t xml:space="preserve">п. Верх-Ича Азимут 187°,
Расстояние 1,0 км 55°43'9.90"С
78°1'6.34"В
п. Мирный Азимут 273°,
Расстояние 3,8 км 55°41'6.39"С
77°59'26.50"В
с. Кама Азимут 210°,
Расстояние 0,3 км 55°52'29.63"С
77°42'22.93"В
с. Ярково Азимут 260°,
Расстояние 0,7 км 55°38'57.11"С
77°48'44.35"В
п. Новоичинское Азимут 309°,
Расстояние 1,7 км 55°40'17.26"С
77°35'54.49"В
</t>
  </si>
  <si>
    <t xml:space="preserve">Естественный водоем река Узакла пригодный для забора воды наземными средствами</t>
  </si>
  <si>
    <t xml:space="preserve">п. Казатово Азимут 117°,
Расстояние 3,9 км 55°38'17.13"С
78°11'41.24"В
п. Новокаменево Азимут 75°,
Расстояние 0,5 км 55°33'4.55"С
77°54'40.48"В
п. Булатово Азимут 96°,
Расстояние 2,8 км 55°30'54.38"С
77°50'30.02"В
</t>
  </si>
  <si>
    <t xml:space="preserve">Искусственный водоем канал пригодный для забора воды наземными средствами</t>
  </si>
  <si>
    <t xml:space="preserve">с. Отрадненское Азимут 336°,
Расстояние 1,3 км 55°32'14.69"С
78°32'13.26"В
с. Новокиевка Азимут 263°,
Расстояние 0,7 км 55°34'43.53"С
78°39'11.67"В
д. Константиновка Азимут 344°,
Расстояние 0,9 км 55°38'43.77"С
78°47'51.36"В
</t>
  </si>
  <si>
    <t xml:space="preserve">Уход за противопожарными минерализованными полосами</t>
  </si>
  <si>
    <t xml:space="preserve">кв. 2, выд. 31,57; кв. 1, выд. 55; кв. 2, выд. 31,57,58; кв. 11, выд. 22; кв. 23, выд. 1; кв. 23, выд. 6</t>
  </si>
  <si>
    <t xml:space="preserve">Булатовский ЛХУ, совхоз "Веснянский"</t>
  </si>
  <si>
    <t xml:space="preserve">кв. 6, выд. 5,6</t>
  </si>
  <si>
    <t xml:space="preserve">Булатовский ЛХУ, колхоз "Восход"</t>
  </si>
  <si>
    <t xml:space="preserve">кв. 8, выд. 3; кв. 9, выд. 18,31; кв. 9, выд. 19,30; кв. 16, выд. 32</t>
  </si>
  <si>
    <t xml:space="preserve">кв. 14, выд. 14,17,18,19,70,72,73,74,87,88,89; кв. 12, выд. 25,28; кв. 14, выд. 20,21,75; кв. 6, выд. 3,6,7; кв. 14, выд. 8,12,13,16,21,22; кв. 14, выд. 36,38; кв. 14, выд. 25,26,27,28,29,30,31,33,34; кв. 6, выд. 3,6,7; кв. 3, выд. 50; кв. 5, выд. 42</t>
  </si>
  <si>
    <t xml:space="preserve">Булатовский ЛХУ, колхоз "им. Калинина"</t>
  </si>
  <si>
    <t xml:space="preserve">кв. 50, выд. 8; кв. 51, выд. 8</t>
  </si>
  <si>
    <t xml:space="preserve">кв. 13, выд. 7; кв. 45, выд. 5; кв. 24, выд. 17</t>
  </si>
  <si>
    <t xml:space="preserve">кв. 107, выд. 13</t>
  </si>
  <si>
    <t xml:space="preserve">кв. 65, выд. 12; кв. 65, выд. 15; кв. 75, выд. 6; кв. 89, выд. 11; кв. 94, выд. 7; кв. 97, выд. 3; кв. 98, выд. 13</t>
  </si>
  <si>
    <t xml:space="preserve">кв. 57, выд. 11,16-18; кв. 57, выд. 3-5; кв. 56, выд. 8,9,10; кв. 50, выд. 21; кв. 57, выд. 1,4; кв. 46, выд. 15,16,17,22,23; кв. 52, выд. 22; кв. 59, выд. 23,25,26,30; кв. 60, выд. 14-16,20; кв. 59, выд. 23,27,31; кв. 60, выд. 20,21,25,26; кв. 59, выд. 27; кв. 59, выд. 27,32-38 кв. 61, выд. 1,2,4,10; кв. 60, выд. 11,19,22,23,25;  кв. 60, выд. 1-2,8-11</t>
  </si>
  <si>
    <t xml:space="preserve">кв. 18, выд. 54; кв. 19, выд. 56</t>
  </si>
  <si>
    <t xml:space="preserve">кв. 18, выд. 45; кв. 18, выд. 46; кв. 23, выд. 7; кв. 28, выд. 38</t>
  </si>
  <si>
    <t xml:space="preserve">кв. 17, выд. 37; кв. 17, выд. 41; кв. 19, выд. 8; кв. 30, выд. 8</t>
  </si>
  <si>
    <t xml:space="preserve">кв. 6, выд. 6; кв. 6, выд. 7; кв. 13, выд. 3</t>
  </si>
  <si>
    <t xml:space="preserve">кв. 23, выд. 26,27; кв. 25, выд. 3</t>
  </si>
  <si>
    <t xml:space="preserve">кв. 18, выд. 54</t>
  </si>
  <si>
    <t xml:space="preserve">кв. 16, выд. 7,13</t>
  </si>
  <si>
    <t xml:space="preserve">кв. 45, выд. 17,18</t>
  </si>
  <si>
    <t xml:space="preserve">Михайловский ЛХУ, совхоз "Осиновский"</t>
  </si>
  <si>
    <t xml:space="preserve">кв. 21, выд. 52; кв. 21, выд. 56; кв. 26, выд. 54; кв. 27, выд. 66; кв. 28, выд. 48</t>
  </si>
  <si>
    <t xml:space="preserve">Установка аншлагов и стендов</t>
  </si>
  <si>
    <t xml:space="preserve">кв. 35, выд. 5; кв. 26, выд. 2; кв. 51, выд. 10; кв. 43, выд. 7</t>
  </si>
  <si>
    <t xml:space="preserve">кв. 11, выд. 16; кв. 2, выд. 30; кв. 11, выд. 2; кв. 1, выд. 32</t>
  </si>
  <si>
    <t xml:space="preserve">кв. 40, выд. 54; кв. 40, выд. 59; кв. 42, выд. 35</t>
  </si>
  <si>
    <t xml:space="preserve">кв. 2, выд. 67; кв. 2, выд. 36</t>
  </si>
  <si>
    <t xml:space="preserve">кв. 51, выд. 47; кв. 62, выд. 41; кв. 56, выд. 18</t>
  </si>
  <si>
    <t xml:space="preserve">Булатовский ЛХУ, совхоз "Сергинский"</t>
  </si>
  <si>
    <t xml:space="preserve">кв. 59, выд. 63</t>
  </si>
  <si>
    <t xml:space="preserve">Булатовский ЛХУ, совхоз "Комсомольский"</t>
  </si>
  <si>
    <t xml:space="preserve">кв. 2, выд. 31</t>
  </si>
  <si>
    <t xml:space="preserve">кв. 7, выд. 14</t>
  </si>
  <si>
    <t xml:space="preserve">кв. 21, выд. 18</t>
  </si>
  <si>
    <t xml:space="preserve">кв. 19, выд. 65; кв. 12, выд. 14; кв. 12, выд. 13; кв. 11, выд. 30; кв. 8, выд. 10</t>
  </si>
  <si>
    <t xml:space="preserve">кв. 32, выд. 7</t>
  </si>
  <si>
    <t xml:space="preserve">кв. 17, выд. 33</t>
  </si>
  <si>
    <t xml:space="preserve">кв. 13, выд. 9; кв. 14, выд. 9; кв. 4, выд. 41; кв. 5, выд. 4; кв. 13, выд. 14</t>
  </si>
  <si>
    <t xml:space="preserve">кв. 28, выд. 25</t>
  </si>
  <si>
    <t xml:space="preserve">кв. 2, выд. 1</t>
  </si>
  <si>
    <t xml:space="preserve">кв. 19, выд. 3; кв. 15, выд. 44; кв. 17, выд. 49; кв. 17, выд. 24; кв. 17, выд. 16</t>
  </si>
  <si>
    <t xml:space="preserve">Строительство мест отдыха</t>
  </si>
  <si>
    <t xml:space="preserve">кв. 42, выд. 35</t>
  </si>
  <si>
    <t xml:space="preserve">кв. 2, выд. 36</t>
  </si>
  <si>
    <t xml:space="preserve">Реконструкция лесных дорог предназначенных для охраны лесов от пожаров</t>
  </si>
  <si>
    <t xml:space="preserve">кв 76 выд 20,31,34; кв 77 выд 8,5; кв 59 выд 27,29,30</t>
  </si>
  <si>
    <t xml:space="preserve">Проетируемые меры противопожарного обустойства лесов с учетом затарт на их выполнение  на территории лесничества </t>
  </si>
  <si>
    <t>№ПП</t>
  </si>
  <si>
    <t xml:space="preserve">Период действия плана</t>
  </si>
  <si>
    <t xml:space="preserve">установка и размещение стендов, знаков и указателей, содержвщих информацию о мерах пожарной безопасности в лесах</t>
  </si>
  <si>
    <t xml:space="preserve">Тыс рублей </t>
  </si>
  <si>
    <t xml:space="preserve">Oбъем и пообъектное распределение проектируемых мер в разрезе лесничеств с указанием квартала, выдела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</si>
  <si>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</si>
  <si>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</si>
  <si>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</si>
  <si>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</si>
  <si>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</si>
  <si>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Квартал выдел </t>
  </si>
  <si>
    <t xml:space="preserve">кв. 10, выд. 7-10; кв. 13, выд. 3, 4;  кв. 13, выд. 7 ( совхоз "Ичинский"); кв. 3, выд. 22; кв. 6, выд. 5 (совхоз "Булатовский"); кв. 21, выд. 44 (совхоз "Михайловский"); кв. 30, выд. 44 ( совхоз "Отрадненский"); кв. 1, выд. 16; кв. 1, выд. 10 (совхоз "Памельцевский"); кв. 22, выд. 27 (совхоз "Куйбышевский")</t>
  </si>
  <si>
    <t xml:space="preserve">на территории Томской области, Парабельского района, Пудинского участкового лесничества урочища "Пудинского" квартал 797, выдел 7, Казанского НГКМ. Расстояние до арендуемого лесного участка 171 км и 218 км</t>
  </si>
  <si>
    <t xml:space="preserve">кв. 10, выд. 7-10; кв. 13, выд. 3, 4 (совхоз "Ичинский"); кв. 14, выд. 14, 17, 18, 19, 70, 72, 73, 74, 87, 88, 89; кв. 12, выд. 25, 28; кв. 14, выд. 20, 21, 75; кв. 6, выд. 3, 6, 7; кв. 14, выд. 8, 12, 13, 16, 21, 22; кв. 14, выд. 36, 38; кв. 14, выд. 25, 26, 27, 28, 29, 30, 31, 33, 34; кв. 6, выд. 3, 6, 7 (совхоз "Памельцевский"); кв. 1, выд. 55, кв. 2, выд. 31, 57, 58 (совхоз "Куйбышевский"); кв. 6, выд. 5, 6 (совхоз "Веснянский"); кв. 8, выд. 3, кв. 9, выд. 18, 31; кв. 9, выд. 19, 30, кв. 16, выд. 32 (колхоз "Восход")</t>
  </si>
  <si>
    <t xml:space="preserve">кв. 13, выд. 7; кв. 45, выд. 5; кв. 24, выд. 17 (совхоз "Ичинский"); кв. 14, выд. 14, 17, 18, 19, 70, 72, 73, 74, 87, 88, 89; кв. 12, выд. 25, 28; кв. 14, выд. 20, 21, 75; кв. 6, выд. 3, 6, 7; кв. 14, выд. 8, 12, 13, 16; кв. 14, выд. 36, 38; кв. 14, выд. 25, 26, 27, 28, 29, 30, 31, 33, 34; кв. 6, выд. 3, 6, 7; кв. 3, выд. 50; кв. 5, выд. 42 (совхоз "Памельцевский"); кв. 2, выд. 31, 57; кв. 1, выд. 55; кв. 2, выд. 31, 57, 58; кв. 11, выд. 22; кв. 23, выд. 1; кв. 23, выд. 6 (совхоз "Куйбышевский"); кв. 6, выд. 5, 6 (совхоз "Веснянский"); кв. 8, выд. 3, кв. 9, выд. 18, 31; кв. 9, выд. 19, 30, кв. 16, выд.  32 (колхоз "Восход"); кв. 50, выд. 8; кв. 51, выд. 8 (колхоз "им. Калинина"); </t>
  </si>
  <si>
    <t xml:space="preserve">кв. 7, выд. 12; кв. 9, выд. 6 (совхоз "Булатовский"); кв. 21, выд. 3; кв. 21, выд. 18 (совхоз "Михайловский"); кв. 40, выд. 35; кв. 40, выд. 145; кв. 42, выд. 35 (совхоз "Отрадненский"); кв. 2, выд. 78 ( совхоз "Памельцевский"); кв. 2, выд. 26; кв. 2, выд. 8 (совхоз "Куйбышевский")</t>
  </si>
  <si>
    <t xml:space="preserve">кв. 59, выд. 12; кв. 59, выд. 20; кв. 59, выд. 11; кв. 60, выд. 2; кв. 47, выд. 10 (колхоз "им. Ленина"); кв. 56, выд. 8; кв. 56, выд. 10; кв. 45, выд. 17; кв. 56, выд. 15; кв. 45, выд. 43; кв. 56, выд. 11; кв. 45, выд. 49; кв. 56, выд. 1 ( совхоз "Мирный")</t>
  </si>
  <si>
    <t xml:space="preserve">кв. 65, выд. 12; кв. 65, выд. 15; кв. 75, выд. 6; кв. 89, выд. 11; кв. 94, выд. 7; кв. 97, выд. 3; кв. 98, выд. 13 (колхоз "им. Ленина"); кв. 107, выд. 13 (совхоз "Мирный")</t>
  </si>
  <si>
    <t xml:space="preserve">кв. 107, выд. 7 (колхоз "им. Ленина")</t>
  </si>
  <si>
    <t xml:space="preserve">кв. 77, выд. 28,31,35; кв. 78, выд. 1,3,9,10,13,15</t>
  </si>
  <si>
    <t xml:space="preserve">кв. 59, выд. 27,23,26; кв. 60, выд. 20,21,25,18,7,22</t>
  </si>
  <si>
    <t xml:space="preserve">кв. 80, выд. 1, 5; кв. 80, выд. 8, 12, 13; кв. 80, выд. 10, 11, 14, 15; кв. 80, выд. 1, 5; кв. 80, выд. 1, 4, 5; кв. 80, выд. 10 </t>
  </si>
  <si>
    <t xml:space="preserve">кв. 57, выд. 11, 16-18; кв. 57, выд. 3-5; кв. 56, выд. 8, 9, 10; кв. 50, выд. 21; кв. 57, выд. 1, 4; кв. 46, выд. 15, 16, 17, 22, 23; кв. 52, выд. 22; кв. 59, выд. 23, 25, 26, 30; кв. 60, выд. 14-16, 20; кв. 59, выд. 23, 27, 31; кв. 60, выд. 20, 21, 25, 26; кв. 59, выд. 27; кв. 59, выд. 27, 32,-38; кв. 61, выд. 1, 2, 4, 10; кв. 60, выд. 11, 19, 22, 23, 25; кв. 60, выд. 1-2, 8-11</t>
  </si>
  <si>
    <t xml:space="preserve">кв. 3, выд. 4; кв. 3, выд. 8, 9; кв. 3, выд. 3, 7; кв. 3, выд. 16; кв. 1, выд. 26, 28, 29; кв. 1, выд. 14, 15, 16 (колхоз "Память Куйбышева"); кв. 5, выд. 10; кв. 5, выд. 16; кв. 7, выд. 10; кв. 2, выд. 7; кв. 15, выд. 18 (колхоз "Заря Коммунизма"); кв. 28, выд. 14; кв. 28, выд. 17; кв. 14, выд. 48; кв. 28, выд. 19 (колхоз "Знамя Коммунизма"); кв. 35, выд. 7; кв. 20, выд. 12; кв. 35, выд. 5; кв. 18, выд. 18; кв. 17, выд. 9;  кв. 33, выд. 2; кв. 17, выд. 49; кв. 35, выд. 6 (колхоз "Наша Родина"); кв. 23, выд. 19; кв. 16, выд. 5 (колхоз "Первое мая"); кв. 18, выд. 15 (колхоз "Победа"); кв. 28, выд. 2 (колхоз "Рассвет"); кв. 37, выд. 8; кв. 37, выд. 6; кв. 37, выд. 12; кв. 39, выд. 17 (колхоз "Россия"); кв. 8, выд. 9 ( колхоз "Сибирь")</t>
  </si>
  <si>
    <t xml:space="preserve">кв. 6, выд. 6; кв. 6, выд. 7; кв. 13, выд. 3 (колхоз "Память Куйбышева"); кв. 18, выд. 54; кв. 19, выд. 56 (колхоз "Заря Коммунизма"); кв. 18, выд. 45; кв. 18, выд. 46; кв. 23, выд. 7; кв. 28, выд. 38 ( колхоз "Знамя Коммунизма"); кв. 17, выд. 37; кв. 17, выд. 41; кв. 19, выд. 8; кв. 30, выд. 8 (колхоз "Наша Родина"); кв. 23, выд. 26, 27; кв. 25, выд. 3 (колхоз "Первое мая"); кв. 18, выд. 5 (колхоз "Победа"); кв. 16, выд. 7, 13 (колхоз "Рассвет"); кв. 45, выд. 17, 18 (колхоз "Россия"); кв. 21, выд. 52; кв. 21, выд. 56; кв. 26, выд. 54; кв. 27, выд. 66; кв. 28, выд. 48 (совхоз "Осиновский")</t>
  </si>
  <si>
    <t xml:space="preserve">кв. 7, выд. 47 (колхоз "Память Куйбышева")</t>
  </si>
  <si>
    <t xml:space="preserve">кв. 14, выд. 1; кв. 7, выд. 9; кв. 7, выд. 47 (колхоз "Память Куйбышева"); кв. 19, выд. 56; кв. 19, выд. 74; кв. 19, выд. 31; кв. 19, выд. 14; кв. 20, выд. 14; кв. 11, выд. 41; кв. 9, выд. 5 (колхоз "Заря Коммунизма"); кв. 28, выд. 22; кв. 27, выд. 7 (колхоз "Знамя Коммунизма");  кв. 33, выд. 2 ( колхоз "Наша Родина");  кв. 24, выд. 18; кв. 24, выд. 19; кв. 23, выд. 21;  кв. 23, выд. 19; кв. 23, выд. 6; кв. 19, выд. 37 (колхоз "Первое мая"); кв. 11, выд. 23; кв. 11, выд. 31 (колхоз "Сибирь"); кв. 17, выд. 48; кв. 17, выд. 2; кв. 17, выд. 4; кв. 17, выд. 66; кв. 17, выд. 20; кв. 17, выд. 30; кв. 17, выд. 41 (совхоз "Осиновский") </t>
  </si>
  <si>
    <t xml:space="preserve">Итого 2024 год</t>
  </si>
  <si>
    <t xml:space="preserve">кв. 8, выд. 17; кв. 14, выд. 1,2,16; кв. 9, выд. 10,11,12,13,14; кв. 10, выд. 4,5,6,7,10,11 ( совхоз "Булатовский"); кв. 1, выд. 4,5,24; кв. 4, выд. 1,2,3,4,5 (совхоз "Октябрьский"); кв. 14, выд. 1,2,3,4,5,6,7,8,15; кв. 13, выд. 7,8; кв. 24, выд. 1,2; кв. 24, выд. 17,22; кв. 21, выд. 1; кв. 17, выд. 3,4,5,6,7,8,9,10,11,12,13,14,15,16,17,18 ; кв. 25, выд. 1,2,3,4,5,6; кв. 1, выд. 1,2,3,4,5,6,7,8,9,10,11,12,13,14,15,16,17,18,19,20,21,23 (совхоз "Ичинский"); кв. 3, выд. 2; кв. 7, выд. 8,16 (совхоз "Комсомольский")</t>
  </si>
  <si>
    <t xml:space="preserve">кв. 1, выд. 55, кв. 2, выд. 31, 57, 58 (совхоз "Куйбышевский"); кв. 8, выд. 3, кв. 9, выд. 18, 31; кв. 9, выд. 19, 30, кв. 16, выд. 32 (колхоз "Восход"); кв. 6, выд. 5, 6 (совхоз "Веснянский"); кв. 14, выд. 14, 17, 18, 19, 70, 72, 73, 74, 87, 88, 89; кв. 12, выд. 25, 28; кв. 14, выд. 20, 21, 75; кв. 6, выд. 3, 6, 7; кв. 14, выд. 8, 12, 13, 16, 21, 22; кв. 14, выд. 36, 38; кв. 14, выд. 25, 26, 27, 28, 29, 30, 31, 33, 34; кв. 6, выд. 3, 6, 7 (совхоз "Памельцевский"); кв. 10, выд. 7-10; кв. 13, выд. 3, 4 (совхоз "Ичинский")</t>
  </si>
  <si>
    <t xml:space="preserve">кв. 2, выд. 31, 57; кв. 1, выд. 55; кв. 2, выд. 31, 57, 58; кв. 11, выд. 22; кв. 23, выд. 1; кв. 23, выд. 6 (совхоз "Куйбышевский"); кв. 50, выд. 8; кв. 51, выд. 8 (колхоз "им. Калинина"); кв. 8, выд. 3, кв. 9, выд. 18, 31; кв. 9, выд. 19, 30, кв. 16, выд.  32 (колхоз "Восход"); кв. 6, выд. 5, 6 (совхоз "Веснянский"); кв. 14, выд. 14, 17, 18, 19, 70, 72, 73, 74, 87, 88, 89;  кв. 12, выд. 25, 28; кв. 14, выд. 20, 21, 75; кв. 6, выд. 3, 6, 7; кв. 14, выд. 8, 12, 13, 16; кв. 6, выд. 3, 6, 7; кв. 3, выд. 50; кв. 5, выд. 42 (совхоз "Памельцевский"); кв. 13, выд. 7; кв. 45, выд. 5; кв. 24, выд. 17 (совхоз "Ичинский")</t>
  </si>
  <si>
    <t xml:space="preserve">кв. 9, выд. 14 ( совхоз "Булатовский"); кв. 21, выд. 1 (совхоз "Ичинский")</t>
  </si>
  <si>
    <t xml:space="preserve">кв. 2, выд. 1 (совхоз "Птицевод"); кв. 2, выд. 52; кв. 2, выд. 41; кв. 2, выд. 56; кв. 2, выд. 32; кв. 2, выд. 58 (совхоз "Куйбышевский");  кв. 70, выд. 35; кв. 70, выд. 15; кв. 70; кв. 70, выд. 38 (колхоз "им. Калинина"); кв. 39, выд. 69 (совхоз "Сергинский"); кв. 9, выд. 32 (колхоз "Восход"); кв. 7, выд. 12,16; кв. 10, выд. 4; кв. 19, выд. 3 ( совхоз "Булатовский"); кв. 6, выд. 22,29,2; кв. 4, выд. 13 (совхоз "Веснянский"); кв. 31, выд. 10,23 (совхоз "Отрадненский"); кв. 14, выд. 1 (совхоз "Михайловский"); кв. 1, выд. 20; кв. 1, выд. 13 (совхоз "Октябрьский"); кв. 8, выд. 10; кв. 2, выд. 77; кв. 5, выд. 80; кв. 5, выд. 72; кв. 5, выд. 42 (совхоз "Памельцевский")</t>
  </si>
  <si>
    <t xml:space="preserve">кв. 107, выд. 13 (совхоз "Мирный"); кв. 65, выд. 12; кв. 65, выд. 15; кв. 75, выд. 6; кв. 89, выд. 11; кв. 94, выд. 7; кв. 97, выд. 3; кв. 98, выд. 13 (колхоз "им. Ленина")</t>
  </si>
  <si>
    <t xml:space="preserve">кв. 78, выд. 15,18,26,27</t>
  </si>
  <si>
    <t xml:space="preserve">кв. 52, выд. 13; кв. 77, выд. 24,28,21,33</t>
  </si>
  <si>
    <t xml:space="preserve">кв. 57, выд. 11, 16-18; кв. 57, выд. 3-5; кв. 56, выд. 8, 9, 10; кв. 50, выд. 21; кв. 57, выд. 1, 4; кв. 46, выд. 15, 16, 17, 22, 23; кв. 52, выд. 22; кв. 59, выд. 23, 25, 26, 30; кв. 60, выд. 14-16, 20; кв. 59, выд. 23, 27, 31; кв. 60, выд. 20, 21, 25, 26; кв. 59, выд. 27; кв. 59, выд. 27, 32,-38; кв. 61, выд. 1, 2, 4, 10; кв. 60, выд. 11, 19, 22, 23, 25; кв. 60, выд. 1-2, 8-11; кв. 80, выд. 1,5;  кв. 80, выд. 8,12,13; кв. 80, выд. 10,11,14,15; кв. 80, выд. 1,5; кв. 80, выд. 1,4,5; кв. 80, выд. 10</t>
  </si>
  <si>
    <t xml:space="preserve">кв. 18, выд. 54; кв. 19, выд. 56 (колхоз "Заря Коммунизма"); кв. 16, выд. 7, 13 (колхоз "Рассвет"); кв. 23, выд. 26, 27; кв. 25, выд. 3 (колхоз "Первое Мая"); кв. 18, выд. 45; кв. 18, выд. 46; кв. 23, выд. 7; кв. 28, выд. 38 (колхоз "Знамя Коммунизма"); кв. 17, выд. 37; кв. 17, выд. 41; кв. 19, выд. 8; кв. 30, выд. 8 (колхоз "Наша Родина"); кв. 6, выд. 6; кв. 6, выд. 7; кв. 13, выд. 3 (колхоз "Память Куйбышева"); кв. 18, выд. 5 (колхоз "Победа"); кв. 45, выд. 17, 18 (колхоз "Россия"); кв. 21, выд. 52; кв. 21, выд. 56; кв. 26, выд. 54; кв. 27, выд. 66; кв. 28, выд. 48 (совхоз "Осиновский")</t>
  </si>
  <si>
    <t xml:space="preserve">кв. 19, выд. 63; кв. 13, выд. 5;  кв. 18, выд. 18; кв. 12, выд. 16; кв. 16, выд. 32; кв. 9, выд. 8 (колхоз "Заря Коммунизма"); кв. 24, выд. 14; кв. 31, выд. 4 (колхоз "Рассвет"); кв. 23, выд. 27; кв. 19, выд. 43 (колхоз "Первое Мая")</t>
  </si>
  <si>
    <t xml:space="preserve">Итого 2025 год</t>
  </si>
  <si>
    <t xml:space="preserve">кв.7, выд. 1,2,3,4,5,9; кв. 1, выд. 48,49,50,51,57,58; кв. 23, выд. 1,2,3,4,6 (совхоз "Куйбышевский"); кв. 6, выд. 13; кв. 6, выд. 14; кв. 16, выд. 1,2; кв. 17, выд. 1,2,3,4,12,13,14 (совхоз "Михайловский")</t>
  </si>
  <si>
    <t xml:space="preserve">кв. 2, выд. 31, 57; кв. 1, выд. 55; кв. 2, выд. 31, 57, 58; кв. 11, выд. 22; кв. 23, выд. 1; кв. 23, выд. 6 (совхоз "Куйбышевский"); кв. 8, выд. 3, кв. 9, выд. 18, 31; кв. 9, выд. 19, 30, кв. 16, выд.  32 (колхоз "Восход"); кв. 6, выд. 5, 6 (совхоз "Веснянский"); кв. 50, выд. 8; кв. 51, выд. 8 (колхоз "им. Калинина"); кв. 14, выд. 14, 17, 18, 19, 70, 72, 73, 74, 87, 88, 89; кв. 12, выд. 25, 28; кв. 14, выд. 20, 21, 75;  кв. 6, выд. 3, 6, 7; кв. 14, выд. 8, 12, 13, 16; кв. 6, выд. 3, 6, 7; кв. 3, выд. 50; кв. 5, выд. 42 (совхоз "Памельцевский"); кв. 13, выд. 7; кв. 45, выд. 5; кв. 24, выд. 17 (совхоз "Ичинский")</t>
  </si>
  <si>
    <t xml:space="preserve">кв. 14, выд. 1 (совхоз "Михайловский")</t>
  </si>
  <si>
    <t xml:space="preserve">кв. 2, выд. 42; кв. 2, выд. 52; кв. 2, выд. 43; кв. 2, выд. 58; кв. 1, выд. 57; кв. 2, выд. 2 (совхоз "Куйбышевский"); кв. 9, выд. 24; кв. 3, выд. 51 (колхоз "Восход"); кв. 9, выд. 31; кв. 6, выд. 2; кв. 6, выд. 4 (совхоз "Веснянский"); кв. 76, выд. 38; кв. 75, выд. 8; кв. 75, выд. 37; кв. 70, выд. 75; кв. 70, выд. 74; кв. 70, выд. 69; кв. 70, выд. 72; кв. 70, выд. 34; кв. 70, выд. 21; кв. 70, выд. 18; кв. 70, выд. 15; кв. 76, выд. 5; кв. 71, выд. 12 ( колхоз "им. Калинина");  кв. 39, выд. 93; кв. 40, выд. 13; кв. 40, выд. 5; кв. 24, выд. 4;  кв. 15, выд. 2; кв. 21, выд. 3 (совхоз "Сергинский")</t>
  </si>
  <si>
    <t xml:space="preserve">кв. 83, выд. 2,3 (колхоз "им. Ленина")</t>
  </si>
  <si>
    <t xml:space="preserve">кв. 83, выд. 2 (колхоз "им. Ленина") </t>
  </si>
  <si>
    <t xml:space="preserve">кв. 76, выд. 20,30,31,34; кв. 77, выд. 5,8,33</t>
  </si>
  <si>
    <t xml:space="preserve">кв. 77, выд. 28,31,35; кв. 78, выд. 1,3,9,10,13,15; кв. 78, выд. 15,18,26,27</t>
  </si>
  <si>
    <t xml:space="preserve">кв. 57, выд. 11, 16-18; кв. 57, выд. 3-5; кв. 56, выд. 8, 9, 10; кв. 50, выд. 21; кв. 57, выд. 1, 4; кв. 46, выд. 15, 16, 17, 22, 23; кв. 52, выд. 22; кв. 59, выд. 23, 25, 26, 30; кв. 60, выд. 14-16, 20; кв. 59, выд. 23, 27, 31; кв. 60, выд. 20, 21, 25, 26; кв. 59, выд. 27; кв. 59, выд. 27, 32,-38; кв. 61, выд. 1, 2, 4, 10; кв. 60, выд. 11, 19, 22, 23, 25; кв. 60, выд. 1-2, 8-11; кв. 80, выд. 1,5; кв. 80, выд. 8,12,13; кв. 80, выд. 10,11,14,15; кв. 80, выд. 1,5; кв. 80, выд. 1,4,5; кв. 80, выд. 10</t>
  </si>
  <si>
    <t xml:space="preserve">кв. 21, выд. 4,6,7,8,9,10,11,15,16,25,26,27,28,30,31,32,33,35 ( колхоз "Заря Коммунизма"); кв. 23, выд. 40,41,43; кв. 17, выд. 45,46,47,48,49,50,51,52,53 (колхоз "Знамя Коммунизма"); кв. 13, выд. 1,2,3,4,5,6,7,8,9,10,11; кв. 12, выд. 4,5,6,7,8,9,10,11,14; кв. 2, выд. 1,2,7,8,9,10,11 (колхоз "Память Куйбышева")</t>
  </si>
  <si>
    <t xml:space="preserve">кв. 18, выд. 54; кв. 19, выд. 56 (колхоз "Заря Коммунизма"); кв. 18, выд. 45; кв. 18, выд. 46; кв. 23, выд. 7; кв. 28, выд. 38 (колхоз "Знамя Коммунизма"); кв. 17, выд. 37; кв. 17, выд. 41; кв. 19, выд. 8; кв. 30, выд. 8 (колхоз "Наша Родина"); кв. 6, выд. 6; кв. 6, выд. 7; кв. 13, выд. 3 (колхоз "Память Куйбышева"); кв. 23, выд. 26, 27; кв. 25, выд. 3 (колхоз "Первое Мая"); кв. 16, выд. 7, 13 ( колхоз "Рассвет"); кв. 18, выд. 5 (колхоз "Победа"); кв. 45, выд. 17, 18 (колхоз "Россия"); кв. 21, выд. 52; кв. 21, выд. 56; кв. 26, выд. 54; кв. 27, выд. 66; кв. 28, выд. 48 (совхоз "Осиновский")</t>
  </si>
  <si>
    <t xml:space="preserve">кв. 19, выд. 14; кв. 12, выд. 16 (колхоз "Заря Коммунизма"); кв. 28, выд. 20; кв. 27, выд. 26 (колхоз "Знамя Коммунизма"); кв. 37, выд. 1; кв. 34, выд. 4 (колхоз "Наша Родина"); кв. 14, выд. 31 (колхоз "Память Куйбышева"); кв. 25, выд. 12 (колхоз "Первое Мая"); кв. 24, выд. 45 (колхоз "Рассвет"); кв. 18, выд. 3 (колхоз "Победа")</t>
  </si>
  <si>
    <t xml:space="preserve">Итого 2026 год</t>
  </si>
  <si>
    <t xml:space="preserve">кв. 15, выд. 1,2; кв. 6, выд. 1,19,21 (совхоз "Комсомольский"); кв. 20, выд. 4,5,6,10,11,12,13 (совхоз "Ичинский"); кв. 42, выд. 23,24,25,26,27,31,32,33,35,36,37,38,39 (совхоз "Отрадненский") </t>
  </si>
  <si>
    <t xml:space="preserve">кв. 14, выд. 14, 17, 18, 19, 70, 72, 73, 74, 87, 88, 89; кв. 12, выд. 25, 28; кв. 14, выд. 20, 21, 75; кв. 6, выд. 3, 6, 7; кв. 14, выд. 8, 12, 13, 16, 21, 22; кв. 14, выд. 36, 38; кв. 14, выд. 25, 26, 27, 28, 29, 30, 31, 33, 34; кв. 6, выд. 3, 6, 7 (совхоз "Памельцевский"); кв. 1, выд. 55, кв. 2, выд. 31, 57, 58 (совхоз "Куйбышевский"); кв. 10, выд. 7-10; кв. 13, выд. 3, 4 ( совхоз "Ичинский"); кв. 6, выд. 5, 6 (совхоз "Веснянский"); кв. 8, выд. 3, кв. 9, выд. 18, 31; кв. 9, выд. 19, 30, кв. 16, выд. 32 (колхоз "Восход")</t>
  </si>
  <si>
    <t xml:space="preserve">кв. 14, выд. 14, 17, 18, 19, 70, 72, 73, 74, 87, 88, 89; кв. 12, выд. 25, 28; кв. 14, выд. 20, 21, 75; кв. 6, выд. 3, 6, 7; кв. 14, выд. 8, 12, 13, 16; кв. 6, выд. 3, 6, 7; кв. 3, выд. 50; кв. 5, выд. 42 (совхоз "Памельцевский"); кв. 2, выд. 31, 57; кв. 1, выд. 55; кв. 2, выд. 31, 57, 58; кв. 11, выд. 22; кв. 23, выд. 1; кв. 23, выд. 6 (совхоз "Куйбышевский"); кв. 50, выд. 8; кв. 51, выд. 8 (колхоз "им. Калинина"); кв. 13, выд. 7; кв. 45, выд. 5; кв. 24, выд. 17 (совхоз "Ичинский"); кв. 6, выд. 5, 6 (совхоз "Веснянский"); кв. 8, выд. 3, кв. 9, выд. 18, 31; кв. 9, выд. 19, 30, кв. 16, выд.  32 ( колхоз "Восход");</t>
  </si>
  <si>
    <t xml:space="preserve">кв. 2, выд. 76 (совхоз "Памельцевский"); кв. 2, выд. 49 (совхоз "Куйбышевский"); кв. 75, выд. 19 (колхоз "им. Калинина"); кв. 21, выд. 8 (совхоз "Михайловский"); кв. 2, выд. 8; кв. 2, выд. 33; кв. 2, выд. 32 (совхоз "Комсомольский"); кв. 43, выд. 7; кв. 51, выд. 13; кв. 36, выд. 19; кв. 35, выд. 15 (совхоз "Ичинский"); кв. 7, выд. 12; кв. 7, выд. 20 (совхоз "Булатовский")</t>
  </si>
  <si>
    <t xml:space="preserve">кв. 107, выд. 13; кв. 83, выд. 2; кв. 81, выд. 3; кв. 82, выд. 10;  кв. 95, выд. 12; кв. 105, выд. 5; кв. 55, выд. 14; кв. 56, выд. 15; кв. 61, выд. 6; кв. 65, выд. 22 (колхоз "им. Ленина")</t>
  </si>
  <si>
    <t xml:space="preserve">кв. 76, выд. 20,32,33; кв. 77, выд. 5,6,13</t>
  </si>
  <si>
    <t xml:space="preserve">кв. 12, выд. 11,13,14,18,19; кв. 16, выд. 22,23,24,25 (колхоз "Заря Коммунизма"); кв. 26, выд. 3,4,9,11,13,14,15,19; кв. 24, выд. 2,3,4,5,6,11,12,13,10,15,16,17,18,19,20,21,22,23,24,25,28,29,30,31,32,33,34 (колхоз "Наша Родина"); кв. 15, выд. 1,2,5,8,9,10; кв. 16, выд. 3,5,6,7,8,9,10,11,12,13,14,15,16,17,18,19,20,21,22,23,24 (колхоз "Первое Мая")</t>
  </si>
  <si>
    <t xml:space="preserve">кв. 21, выд. 52; кв. 21, выд. 56; кв. 26, выд. 54; кв. 27, выд. 66; кв. 28, выд. 48 (совхоз "Осиновский"); кв. 18, выд. 54; кв. 19, выд. 56 (колхоз "Заря Коммунизма"); кв. 6, выд. 6; кв. 6, выд. 7; кв. 13, выд. 3 (колхоз "Память Куйбышева"); кв. 18, выд. 45; кв. 18, выд. 46; кв. 23, выд. 7; кв. 28, выд. 38 (колхоз "Знамя Коммунизма"); кв. 17, выд. 37; кв. 17, выд. 41; кв. 19, выд. 8; кв. 30, выд. 8 (олхоз "Наша Родина"); кв. 23, выд. 26, 27; кв. 25, выд. 3 (колхоз "Первое Мая"); кв. 18, выд. 5 (колхоз "Победа"); кв. 16, выд. 7, 13 (колхоз "Рассвет"); кв. 45, выд. 17, 18 (колхоз "Россия")</t>
  </si>
  <si>
    <t xml:space="preserve">кв. 12, выд. 14 (колхоз "Заря Коммунизма"); кв. 33, выд. 11 (колхоз "Наша Родина")</t>
  </si>
  <si>
    <t xml:space="preserve">кв. 17, выд. 10; кв. 17, выд. 61; кв. 17, выд. 31; кв. 19, выд. 68; кв. 15, выд. 44; кв. 17, выд. 62 (совхоз "Осиновский"); кв. 16, выд. 25; кв. 19, выд. 22; кв. 19, выд. 75; кв. 23, выд. 8; кв. 24, выд. 45 (колхоз "Заря Коммунизма"); кв. 7, выд. 12; кв. 2, выд. 1 (колхоз "Сибирь"); кв. 13, выд. 14; кв. 24, выд. 2 (колхоз "Память Куйбышева"); кв. 27, выд. 11 (колхоз "Знамя Коммунизма")</t>
  </si>
  <si>
    <t xml:space="preserve">Итого 2027 год</t>
  </si>
  <si>
    <t xml:space="preserve">кв. 29, выд. 5,6,31,32,34,36,46,47; кв. 11, выд. 10,11,13,14,18, 19,20,21,22,23,47,48,49,50 (совхоз "Памельцевский"); кв. 1, выд. 12,13 ( совхоз "Октябрьский"); кв. 43, выд. 23,24,25 (совхоз "Отрадненский")</t>
  </si>
  <si>
    <t xml:space="preserve">кв. 6, выд. 5, 6 (совхоз "Веснянский"); кв. 10, выд. 7-10; кв. 13, выд. 3, 4 (совхоз "Ичинский"); кв. 14, выд. 14, 17, 18, 19, 70, 72, 73, 74, 87, 88, 89; кв. 12, выд. 25, 28; кв. 14, выд. 20, 21, 75; кв. 6, выд. 3, 6, 7; кв. 14, выд. 8, 12, 13, 16, 21, 22; кв. 14, выд. 36, 38; кв. 14, выд. 25, 26, 27, 28, 29, 30, 31, 33, 34; кв. 6, выд. 3, 6, 7 (совхоз "Памельцевский"); кв. 8, выд. 3, кв. 9, выд. 18, 31; кв. 9, выд. 19, 30, кв. 16, выд. 32 (колхоз "Восход"); кв. 1, выд. 55, кв. 2, выд. 31, 57, 58 (совхоз "Куйбышевский") </t>
  </si>
  <si>
    <t xml:space="preserve">кв. 50, выд. 8; кв. 51, выд. 8 (колхоз "им. Калинина"); кв. 6, выд. 5, 6 (совхоз "Веснянский"); кв. 13, выд. 7; кв. 45, выд. 5; кв. 24, выд. 17 (совхоз "Ичинский"); кв. 14, выд. 14, 17, 18, 19, 70, 72, 73, 74, 87, 88, 89; кв. 12, выд. 25, 28; кв. 14, выд. 20, 21, 75;  кв. 6, выд. 3, 6, 7; кв. 14, выд. 8, 12, 13, 16; кв. 6, выд. 3, 6, 7; кв. 3, выд. 50; кв. 5, выд. 42 (совхоз "Памельцевский"); кв. 8, выд. 3, кв. 9, выд. 18, 31; кв. 9, выд. 19, 30, кв. 16, выд.  32 (колхоз "Восход"); кв. 2, выд. 31, 57; кв. 1, выд. 55; кв. 2, выд. 31, 57, 58; кв. 11, выд. 22; кв. 23, выд. 1; кв. 23, выд. 6 (совхоз "Куйбышевский")</t>
  </si>
  <si>
    <t xml:space="preserve">кв. 70, выд. 55; кв. 70, выд. 74; кв. 59, выд. 9; кв. 68, выд. 70; кв. 62, выд. 41; кв. 56, выд. 18; кв. 55, выд. 1; кв. 51, выд. 47 (колхоз "им. Калинина"); кв. 59, выд. 63; кв. 9, выд. 16; кв. 14, выд. 12; кв. 13, выд. 13; кв. 20, выд. 4 (совхоз "Сергинский"); кв. 2, выд. 31; кв. 2, выд. 10; кв. 2, выд. 8; кв. 17, выд. 12; кв. 6, выд. 19; кв. 6, выд. 19; кв. 16, выд. 16 (совхоз "Комсомольский"); кв. 11, выд. 2; кв. 1, выд. 32 (совхоз "Веснянский"); кв. 21, выд. 18 ( совхоз "Михайловский"); кв. 51, выд. 10; кв. 43, выд. 7; кв. 24, выд. 22; кв. 21, выд. 1; кв. 35, выд. 22; кв. 24, выд. 17; кв. 26, выд. 2 (совхоз "Ичинский"); кв. 7, выд. 14; кв. 7, выд. 16 (совхоз "Булатовский"); кв. 2, выд. 66; кв. 2, выд. 77 (совхоз "Памельцевский")</t>
  </si>
  <si>
    <t xml:space="preserve">кв. 77, выд. 1,4,15,16,28,33</t>
  </si>
  <si>
    <t xml:space="preserve">кв. 10, выд. 14,15,16,17,31 (колхоз "Сибирь"); кв. 19, выд. 1,2,3,4,5,6,7,8,9,10,11,12,13,14,16,17,19,20,21,22,23,24,25,26,27,29,30,32,38,39,40,41,42,43,44,45,46,67; кв. 31, выд. 1,2,3,4,6 (совхоз "Осиновский"); кв. 40, выд. 7,8,11,12; кв. 52, выд. 6,7,8; кв. 55, выд. 2,32,33,34,35,36,37; кв. 55, выд. 8,10  (колхоз "Россия")</t>
  </si>
  <si>
    <t xml:space="preserve">кв. 17, выд. 37; кв. 17, выд. 41; кв. 19, выд. 8; кв. 30, выд. 8 (колхоз "Наша Родина"); кв. 18, выд. 54; кв. 19, выд. 56 (колхоз "Заря Коммунизма"); кв. 21, выд. 52; кв. 21, выд. 56; кв. 26, выд. 54; кв. 27, выд. 66; кв. 28, выд. 48 (совхоз "Осиновский"); кв. 45, выд. 17, 18 (колхоз "Россия"); кв. 18, выд. 45; кв. 18, выд. 46; кв. 23, выд. 7; кв. 28, выд. 38 (колхоз "Знамя Коммунизма"); кв. 6, выд. 6; кв. 6, выд. 7; кв. 13, выд. 3 (колхоз "Память Куйбышева"); кв. 23, выд. 26, 27; кв. 25, выд. 3 (колхоз "Первое Мая"); кв. 18, выд. 5 (колхоз "Победа"); кв. 16, выд. 7, 13 (колхоз "Рассвет")</t>
  </si>
  <si>
    <t xml:space="preserve">кв. 50, выд. 6 (колхоз "Россия"); кв. 19, выд. 44 (колхоз "Первое Мая")</t>
  </si>
  <si>
    <t xml:space="preserve">кв. 10, выд. 15; кв. 12, выд. 37 (колхоз "Сибирь"); кв. 23, выд. 17; кв. 24, выд. 16; кв. 33, выд. 17 (колхоз "Наша Родина"); кв. 23, выд. 30 (колхоз "Заря Коммунизма")</t>
  </si>
  <si>
    <t xml:space="preserve">Итого 2028 год</t>
  </si>
  <si>
    <t>ИТОГО</t>
  </si>
  <si>
    <t xml:space="preserve">Календарный план выполения мер противопожарного обустройства на территории Куйбышевского лесничества </t>
  </si>
  <si>
    <t xml:space="preserve">Меры противопожарного обустройства </t>
  </si>
  <si>
    <t xml:space="preserve">Плановый объем на год</t>
  </si>
  <si>
    <r>
      <t xml:space="preserve">Плановый подекадный объем </t>
    </r>
    <r>
      <rPr>
        <b/>
        <sz val="16"/>
        <color indexed="2"/>
        <rFont val="Times New Roman"/>
      </rPr>
      <t xml:space="preserve">(заполняется нарастающим итогом с начала года)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</si>
  <si>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</si>
  <si>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</si>
  <si>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</si>
  <si>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</si>
  <si>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</si>
  <si>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</si>
  <si>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</si>
  <si>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</si>
  <si>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</si>
  <si>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</si>
  <si>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</si>
  <si>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</si>
  <si>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 число</t>
  </si>
  <si>
    <t xml:space="preserve">20 число</t>
  </si>
  <si>
    <t xml:space="preserve">30 число</t>
  </si>
  <si>
    <t xml:space="preserve">Профилактические противопожарные мероприятия</t>
  </si>
  <si>
    <t xml:space="preserve">Создание лесных дорог, предназначенных для охраны лесов от пожаров</t>
  </si>
  <si>
    <t>всего</t>
  </si>
  <si>
    <t xml:space="preserve">из них за счет средств федерального бюджета</t>
  </si>
  <si>
    <t xml:space="preserve">из них за счет средств регионального бюджета</t>
  </si>
  <si>
    <t xml:space="preserve">средств арендаторов</t>
  </si>
  <si>
    <t xml:space="preserve">иных источников</t>
  </si>
  <si>
    <t xml:space="preserve">Содержание лесных дорог, предназначенных для охраны лесов от пожаров</t>
  </si>
  <si>
    <t xml:space="preserve">Эксплуатация лесных дорог, предназначенных для охраны лесов от пожаров</t>
  </si>
  <si>
    <t xml:space="preserve">Прокладка просек, противопожарных разрывов</t>
  </si>
  <si>
    <t xml:space="preserve">Прочистка просек, уход за противопожарными барьерами</t>
  </si>
  <si>
    <t xml:space="preserve">Устройство противопожарных минерализованных полос</t>
  </si>
  <si>
    <t xml:space="preserve">Прочистка противопожарных минерализованных полос и их обновление</t>
  </si>
  <si>
    <t xml:space="preserve">Проведение контролируемых профилактических выжиганий</t>
  </si>
  <si>
    <t xml:space="preserve">Устройство пожарных водоемов и подъездов к источникам противопожарного снабжения</t>
  </si>
  <si>
    <t xml:space="preserve">Эксплуатация пожарных водоемов и подъездов к источникам противопожарного снабжения</t>
  </si>
  <si>
    <t xml:space="preserve">Строительство эксплуатация пожарных наблюдательных пунктов (вышек, мачт, павильонов и других наблюдательных пунктов)</t>
  </si>
  <si>
    <t xml:space="preserve">Реконструкция пожарных наблюдательных пунктов (вышек, мачт, павильонов и других наблюдательных пунктов)</t>
  </si>
  <si>
    <t xml:space="preserve">Эксплуатация пожарных наблюдательных пунктов (вышек, мачт, павильонов и других наблюдательных пунктов)</t>
  </si>
  <si>
    <t xml:space="preserve">Проведение работ по гидромелиорации</t>
  </si>
  <si>
    <t xml:space="preserve">Профилактическая противопожарная пропаганда</t>
  </si>
  <si>
    <t xml:space="preserve">Благоустройство зон отдыха граждан, пребывающих в лесах</t>
  </si>
  <si>
    <t xml:space="preserve"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</si>
  <si>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Эксплуатация шлагбаумов, преград, обеспечивающих ограничение пребывания граждан в лесах в целях обеспечения пожарной безопасности</t>
  </si>
  <si>
    <t xml:space="preserve">Создание противопожарных заслонов и устройство лиственных опушек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</si>
  <si>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</si>
  <si>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1. Информация для отображения в обзорной карте-схемепо принадлежности граничащих территорий</t>
  </si>
  <si>
    <t xml:space="preserve">Перечень рекомендованных обозначений расплогаемых на карте схеме </t>
  </si>
  <si>
    <t>1.</t>
  </si>
  <si>
    <t xml:space="preserve"> Отобразить гранцы лесничеств </t>
  </si>
  <si>
    <t>2.</t>
  </si>
  <si>
    <t xml:space="preserve">Отобразить название участковых лесничеств </t>
  </si>
  <si>
    <t xml:space="preserve">3. </t>
  </si>
  <si>
    <t xml:space="preserve">Отобразить основых  собственников земель граничачих с землями лесног о фонда </t>
  </si>
  <si>
    <t xml:space="preserve">2. Информация для отображения на карте-схемепогибших и поврежденных лесов</t>
  </si>
  <si>
    <t xml:space="preserve">Перечень рекомендованых обозначений расплогаемых на карте схеме </t>
  </si>
  <si>
    <t xml:space="preserve">Отобразить участки с погибшими и поврежденными от всех причин лесами </t>
  </si>
  <si>
    <t xml:space="preserve">3. Информация для отображения на карте-схеме  природной пожарной опасности лесов</t>
  </si>
  <si>
    <t xml:space="preserve">Отобразить распредление лесов по классам природной пожарной опаности  </t>
  </si>
  <si>
    <t xml:space="preserve">2. Информация для отображения на карте-схема лесопожарного зонирования лесничества</t>
  </si>
  <si>
    <t xml:space="preserve">Отобразить распредление территории к лесопожарному зонированию   </t>
  </si>
  <si>
    <t xml:space="preserve">5. Информация для отображения на Карта-схема лесопожарных рисков на территории лесничества</t>
  </si>
  <si>
    <t xml:space="preserve">Отобразить распредление на карте схеме участков подверженных риску возникновения лесных пожаров ( исходя из высокой  прирродной  пожарной  оасносиь, нахождения рекреационных объектов , возникновение лесных пожаров за посление 3 года, наличние автомобильных или жд дорог и тд) </t>
  </si>
  <si>
    <t xml:space="preserve">6. Информация для отображения на Карте-схеме размещения лесных дорог</t>
  </si>
  <si>
    <t xml:space="preserve">Отобразить  на карте схеме участков размещение имеющихся лесных дрог </t>
  </si>
  <si>
    <t xml:space="preserve">7. Информация для отображения на Карте-схеме противопожарного обустройства лесничества (с указанием объектов противопожарного обустройства в разрезе участковых лесничеств)</t>
  </si>
  <si>
    <t xml:space="preserve">Примечение </t>
  </si>
  <si>
    <t xml:space="preserve">Отобразить  на карте схеме расположение противопожарного обустройства лесов в соответствии с формой 1.3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</si>
</sst>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10.000000"/>
      <name val="Arial Cyr"/>
    </font>
    <font>
      <sz val="10.000000"/>
      <name val="Arial"/>
    </font>
    <font>
      <b/>
      <sz val="11.000000"/>
      <color theme="1"/>
      <name val="Calibri"/>
      <scheme val="minor"/>
    </font>
    <font>
      <sz val="11.000000"/>
      <color theme="1"/>
      <name val="Times New Roman"/>
    </font>
    <font>
      <b/>
      <sz val="12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1.000000"/>
      <color theme="1"/>
      <name val="Times New Roman"/>
    </font>
    <font>
      <b/>
      <sz val="16.000000"/>
      <name val="Times New Roman"/>
    </font>
    <font>
      <b/>
      <sz val="11.000000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191">
    <xf fontId="0" fillId="0" borderId="0" numFmtId="0" xfId="0"/>
    <xf fontId="3" fillId="0" borderId="0" numFmtId="0" xfId="0" applyFont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/>
    </xf>
    <xf fontId="3" fillId="2" borderId="1" numFmtId="2" xfId="0" applyNumberFormat="1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/>
    </xf>
    <xf fontId="3" fillId="2" borderId="6" numFmtId="2" xfId="0" applyNumberFormat="1" applyFont="1" applyFill="1" applyBorder="1" applyAlignment="1">
      <alignment horizontal="center" vertical="center" wrapText="1"/>
    </xf>
    <xf fontId="3" fillId="2" borderId="2" numFmtId="2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/>
    </xf>
    <xf fontId="3" fillId="2" borderId="7" numFmtId="2" xfId="0" applyNumberFormat="1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2" numFmtId="0" xfId="0" applyFont="1" applyFill="1" applyBorder="1"/>
    <xf fontId="3" fillId="2" borderId="2" numFmtId="1" xfId="0" applyNumberFormat="1" applyFont="1" applyFill="1" applyBorder="1" applyAlignment="1">
      <alignment horizontal="center" vertical="center" wrapText="1"/>
    </xf>
    <xf fontId="0" fillId="0" borderId="2" numFmtId="0" xfId="0" applyBorder="1"/>
    <xf fontId="0" fillId="0" borderId="2" numFmtId="2" xfId="0" applyNumberFormat="1" applyBorder="1" applyAlignment="1">
      <alignment horizontal="center" vertical="center" wrapText="1"/>
    </xf>
    <xf fontId="0" fillId="0" borderId="2" numFmtId="4" xfId="0" applyNumberFormat="1" applyBorder="1" applyAlignment="1">
      <alignment horizontal="center" vertical="center" wrapText="1"/>
    </xf>
    <xf fontId="0" fillId="0" borderId="2" numFmtId="4" xfId="0" applyNumberFormat="1" applyBorder="1" applyAlignment="1">
      <alignment vertical="center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vertical="center" wrapText="1"/>
    </xf>
    <xf fontId="3" fillId="0" borderId="0" numFmtId="0" xfId="0" applyFont="1"/>
    <xf fontId="3" fillId="0" borderId="2" numFmtId="0" xfId="0" applyFont="1" applyBorder="1"/>
    <xf fontId="3" fillId="0" borderId="2" numFmtId="2" xfId="0" applyNumberFormat="1" applyFont="1" applyBorder="1" applyAlignment="1">
      <alignment horizontal="center" vertical="center" wrapText="1"/>
    </xf>
    <xf fontId="3" fillId="0" borderId="2" numFmtId="4" xfId="0" applyNumberFormat="1" applyFont="1" applyBorder="1" applyAlignment="1">
      <alignment horizontal="center" vertical="center" wrapText="1"/>
    </xf>
    <xf fontId="3" fillId="0" borderId="2" numFmtId="4" xfId="0" applyNumberFormat="1" applyFont="1" applyBorder="1"/>
    <xf fontId="0" fillId="0" borderId="2" numFmtId="4" xfId="0" applyNumberFormat="1" applyBorder="1"/>
    <xf fontId="3" fillId="0" borderId="8" numFmtId="0" xfId="0" applyFont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0" fillId="3" borderId="1" numFmtId="0" xfId="0" applyFill="1" applyBorder="1" applyAlignment="1">
      <alignment horizontal="center" vertical="center" wrapText="1"/>
    </xf>
    <xf fontId="0" fillId="3" borderId="2" numFmtId="0" xfId="0" applyFill="1" applyBorder="1" applyAlignment="1">
      <alignment horizontal="center" vertical="center" wrapText="1"/>
    </xf>
    <xf fontId="0" fillId="3" borderId="7" numFmtId="0" xfId="0" applyFill="1" applyBorder="1" applyAlignment="1">
      <alignment horizontal="center" vertical="center" wrapText="1"/>
    </xf>
    <xf fontId="0" fillId="3" borderId="0" numFmtId="0" xfId="0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/>
    <xf fontId="3" fillId="0" borderId="0" numFmtId="0" xfId="0" applyFont="1" applyAlignment="1">
      <alignment horizontal="left"/>
    </xf>
    <xf fontId="3" fillId="2" borderId="3" numFmtId="2" xfId="0" applyNumberFormat="1" applyFont="1" applyFill="1" applyBorder="1" applyAlignment="1">
      <alignment horizontal="center" vertical="center" wrapText="1"/>
    </xf>
    <xf fontId="3" fillId="2" borderId="5" numFmtId="2" xfId="0" applyNumberFormat="1" applyFont="1" applyFill="1" applyBorder="1" applyAlignment="1">
      <alignment horizontal="center" vertical="center" wrapText="1"/>
    </xf>
    <xf fontId="0" fillId="0" borderId="2" numFmtId="1" xfId="0" applyNumberFormat="1" applyBorder="1" applyAlignment="1">
      <alignment horizontal="center" vertical="center" wrapText="1"/>
    </xf>
    <xf fontId="0" fillId="3" borderId="2" numFmtId="2" xfId="0" applyNumberFormat="1" applyFill="1" applyBorder="1" applyAlignment="1">
      <alignment horizontal="center" vertical="center" wrapText="1"/>
    </xf>
    <xf fontId="0" fillId="4" borderId="0" numFmtId="0" xfId="0" applyFill="1"/>
    <xf fontId="0" fillId="4" borderId="2" numFmtId="1" xfId="0" applyNumberFormat="1" applyFill="1" applyBorder="1" applyAlignment="1">
      <alignment horizontal="center" vertical="center" wrapText="1"/>
    </xf>
    <xf fontId="3" fillId="0" borderId="3" numFmtId="1" xfId="0" applyNumberFormat="1" applyFont="1" applyBorder="1" applyAlignment="1">
      <alignment horizontal="center" vertical="center" wrapText="1"/>
    </xf>
    <xf fontId="3" fillId="0" borderId="4" numFmtId="1" xfId="0" applyNumberFormat="1" applyFont="1" applyBorder="1" applyAlignment="1">
      <alignment horizontal="center" vertical="center" wrapText="1"/>
    </xf>
    <xf fontId="3" fillId="0" borderId="5" numFmtId="1" xfId="0" applyNumberFormat="1" applyFont="1" applyBorder="1" applyAlignment="1">
      <alignment horizontal="center" vertical="center" wrapText="1"/>
    </xf>
    <xf fontId="0" fillId="0" borderId="2" numFmtId="0" xfId="0" applyBorder="1" applyAlignment="1">
      <alignment horizontal="center"/>
    </xf>
    <xf fontId="0" fillId="0" borderId="2" numFmtId="0" xfId="0" applyBorder="1" applyAlignment="1">
      <alignment horizontal="center" wrapText="1"/>
    </xf>
    <xf fontId="3" fillId="0" borderId="2" numFmtId="1" xfId="0" applyNumberFormat="1" applyFont="1" applyBorder="1" applyAlignment="1">
      <alignment horizontal="center" vertical="center" wrapText="1"/>
    </xf>
    <xf fontId="4" fillId="0" borderId="0" numFmtId="0" xfId="0" applyFont="1"/>
    <xf fontId="5" fillId="0" borderId="0" numFmtId="0" xfId="0" applyFont="1" applyAlignment="1">
      <alignment horizontal="justify" vertical="top" wrapText="1"/>
    </xf>
    <xf fontId="6" fillId="0" borderId="0" numFmtId="0" xfId="0" applyFont="1"/>
    <xf fontId="6" fillId="0" borderId="0" numFmtId="0" xfId="0" applyFont="1" applyAlignment="1">
      <alignment horizontal="center" vertical="center"/>
    </xf>
    <xf fontId="5" fillId="0" borderId="0" numFmtId="4" xfId="0" applyNumberFormat="1" applyFont="1" applyAlignment="1">
      <alignment horizontal="center" vertical="center"/>
    </xf>
    <xf fontId="6" fillId="0" borderId="0" numFmtId="4" xfId="0" applyNumberFormat="1" applyFont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/>
    </xf>
    <xf fontId="8" fillId="2" borderId="1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 vertical="center" wrapText="1"/>
    </xf>
    <xf fontId="5" fillId="2" borderId="9" numFmtId="0" xfId="0" applyFont="1" applyFill="1" applyBorder="1" applyAlignment="1">
      <alignment horizontal="center" vertical="center" wrapText="1"/>
    </xf>
    <xf fontId="5" fillId="2" borderId="9" numFmtId="4" xfId="0" applyNumberFormat="1" applyFont="1" applyFill="1" applyBorder="1" applyAlignment="1">
      <alignment horizontal="center" vertical="center" wrapText="1"/>
    </xf>
    <xf fontId="9" fillId="2" borderId="10" numFmtId="4" xfId="0" applyNumberFormat="1" applyFont="1" applyFill="1" applyBorder="1" applyAlignment="1">
      <alignment horizontal="center" vertical="center"/>
    </xf>
    <xf fontId="9" fillId="2" borderId="11" numFmtId="4" xfId="0" applyNumberFormat="1" applyFont="1" applyFill="1" applyBorder="1" applyAlignment="1">
      <alignment horizontal="center" vertical="center"/>
    </xf>
    <xf fontId="9" fillId="2" borderId="12" numFmtId="4" xfId="0" applyNumberFormat="1" applyFont="1" applyFill="1" applyBorder="1" applyAlignment="1">
      <alignment horizontal="center" vertical="center"/>
    </xf>
    <xf fontId="8" fillId="2" borderId="6" numFmtId="0" xfId="0" applyFont="1" applyFill="1" applyBorder="1" applyAlignment="1">
      <alignment horizontal="center"/>
    </xf>
    <xf fontId="5" fillId="2" borderId="13" numFmtId="0" xfId="0" applyFont="1" applyFill="1" applyBorder="1" applyAlignment="1">
      <alignment horizontal="center" vertical="center" wrapText="1"/>
    </xf>
    <xf fontId="5" fillId="2" borderId="13" numFmtId="4" xfId="0" applyNumberFormat="1" applyFont="1" applyFill="1" applyBorder="1" applyAlignment="1">
      <alignment horizontal="center" vertical="center" wrapText="1"/>
    </xf>
    <xf fontId="7" fillId="2" borderId="14" numFmtId="4" xfId="2" applyNumberFormat="1" applyFont="1" applyFill="1" applyBorder="1" applyAlignment="1">
      <alignment horizontal="center" vertical="center" wrapText="1"/>
    </xf>
    <xf fontId="7" fillId="2" borderId="15" numFmtId="4" xfId="2" applyNumberFormat="1" applyFont="1" applyFill="1" applyBorder="1" applyAlignment="1">
      <alignment horizontal="center" vertical="center" wrapText="1"/>
    </xf>
    <xf fontId="7" fillId="2" borderId="16" numFmtId="4" xfId="2" applyNumberFormat="1" applyFont="1" applyFill="1" applyBorder="1" applyAlignment="1">
      <alignment horizontal="center" vertical="center" wrapText="1"/>
    </xf>
    <xf fontId="5" fillId="2" borderId="17" numFmtId="0" xfId="0" applyFont="1" applyFill="1" applyBorder="1" applyAlignment="1">
      <alignment horizontal="center" vertical="center" wrapText="1"/>
    </xf>
    <xf fontId="5" fillId="2" borderId="17" numFmtId="4" xfId="0" applyNumberFormat="1" applyFont="1" applyFill="1" applyBorder="1" applyAlignment="1">
      <alignment horizontal="center" vertical="center" wrapText="1"/>
    </xf>
    <xf fontId="5" fillId="2" borderId="18" numFmtId="4" xfId="0" applyNumberFormat="1" applyFont="1" applyFill="1" applyBorder="1" applyAlignment="1">
      <alignment horizontal="center" vertical="center" wrapText="1"/>
    </xf>
    <xf fontId="5" fillId="2" borderId="19" numFmtId="4" xfId="0" applyNumberFormat="1" applyFont="1" applyFill="1" applyBorder="1" applyAlignment="1">
      <alignment horizontal="center" vertical="center" wrapText="1"/>
    </xf>
    <xf fontId="5" fillId="2" borderId="20" numFmtId="4" xfId="0" applyNumberFormat="1" applyFont="1" applyFill="1" applyBorder="1" applyAlignment="1">
      <alignment horizontal="center" vertical="center" wrapText="1"/>
    </xf>
    <xf fontId="8" fillId="2" borderId="7" numFmtId="0" xfId="0" applyFont="1" applyFill="1" applyBorder="1" applyAlignment="1">
      <alignment horizontal="center"/>
    </xf>
    <xf fontId="5" fillId="2" borderId="21" numFmtId="0" xfId="0" applyFont="1" applyFill="1" applyBorder="1" applyAlignment="1">
      <alignment horizontal="center" vertical="center" wrapText="1"/>
    </xf>
    <xf fontId="5" fillId="2" borderId="6" numFmtId="3" xfId="0" applyNumberFormat="1" applyFont="1" applyFill="1" applyBorder="1" applyAlignment="1">
      <alignment horizontal="center" vertical="center" wrapText="1"/>
    </xf>
    <xf fontId="5" fillId="2" borderId="22" numFmtId="3" xfId="0" applyNumberFormat="1" applyFont="1" applyFill="1" applyBorder="1" applyAlignment="1">
      <alignment horizontal="center" vertical="center" wrapText="1"/>
    </xf>
    <xf fontId="4" fillId="0" borderId="2" numFmtId="0" xfId="0" applyFont="1" applyBorder="1"/>
    <xf fontId="10" fillId="0" borderId="2" numFmtId="0" xfId="0" applyFont="1" applyBorder="1" applyAlignment="1">
      <alignment horizontal="left" vertical="center"/>
    </xf>
    <xf fontId="5" fillId="0" borderId="23" numFmtId="0" xfId="0" applyFont="1" applyBorder="1" applyAlignment="1">
      <alignment horizontal="center" vertical="center"/>
    </xf>
    <xf fontId="5" fillId="0" borderId="24" numFmtId="4" xfId="0" applyNumberFormat="1" applyFont="1" applyBorder="1" applyAlignment="1">
      <alignment horizontal="center" vertical="center" wrapText="1"/>
    </xf>
    <xf fontId="6" fillId="0" borderId="24" numFmtId="4" xfId="0" applyNumberFormat="1" applyFont="1" applyBorder="1" applyAlignment="1">
      <alignment horizontal="center" vertical="center" wrapText="1"/>
    </xf>
    <xf fontId="6" fillId="0" borderId="25" numFmtId="4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/>
    </xf>
    <xf fontId="6" fillId="5" borderId="2" numFmtId="0" xfId="3" applyFont="1" applyFill="1" applyBorder="1" applyAlignment="1">
      <alignment vertical="center" wrapText="1"/>
    </xf>
    <xf fontId="11" fillId="0" borderId="2" numFmtId="0" xfId="3" applyFont="1" applyBorder="1" applyAlignment="1">
      <alignment horizontal="left" vertical="center" wrapText="1"/>
    </xf>
    <xf fontId="6" fillId="0" borderId="14" numFmtId="0" xfId="3" applyFont="1" applyBorder="1" applyAlignment="1">
      <alignment horizontal="center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6" fillId="0" borderId="5" numFmtId="0" xfId="3" applyFont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/>
    </xf>
    <xf fontId="6" fillId="0" borderId="26" numFmtId="160" xfId="0" applyNumberFormat="1" applyFont="1" applyBorder="1" applyAlignment="1">
      <alignment horizontal="center" vertical="center"/>
    </xf>
    <xf fontId="6" fillId="0" borderId="18" numFmtId="0" xfId="3" applyFont="1" applyBorder="1" applyAlignment="1">
      <alignment horizontal="center" vertical="center" wrapText="1"/>
    </xf>
    <xf fontId="5" fillId="0" borderId="19" numFmtId="160" xfId="0" applyNumberFormat="1" applyFont="1" applyBorder="1" applyAlignment="1">
      <alignment horizontal="center" vertical="center" wrapText="1"/>
    </xf>
    <xf fontId="6" fillId="0" borderId="19" numFmtId="160" xfId="0" applyNumberFormat="1" applyFont="1" applyBorder="1" applyAlignment="1">
      <alignment horizontal="center" vertical="center"/>
    </xf>
    <xf fontId="6" fillId="0" borderId="20" numFmtId="160" xfId="0" applyNumberFormat="1" applyFont="1" applyBorder="1" applyAlignment="1">
      <alignment horizontal="center" vertical="center"/>
    </xf>
    <xf fontId="6" fillId="0" borderId="27" numFmtId="0" xfId="3" applyFont="1" applyBorder="1" applyAlignment="1">
      <alignment horizontal="center" vertical="center" wrapText="1"/>
    </xf>
    <xf fontId="5" fillId="0" borderId="7" numFmtId="160" xfId="0" applyNumberFormat="1" applyFont="1" applyBorder="1" applyAlignment="1">
      <alignment horizontal="center" vertical="center" wrapText="1"/>
    </xf>
    <xf fontId="5" fillId="0" borderId="7" numFmtId="160" xfId="0" applyNumberFormat="1" applyFont="1" applyBorder="1" applyAlignment="1">
      <alignment horizontal="center" vertical="center"/>
    </xf>
    <xf fontId="5" fillId="0" borderId="28" numFmtId="160" xfId="0" applyNumberFormat="1" applyFont="1" applyBorder="1" applyAlignment="1">
      <alignment horizontal="center" vertical="center"/>
    </xf>
    <xf fontId="6" fillId="0" borderId="29" numFmtId="0" xfId="3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30" numFmtId="160" xfId="0" applyNumberFormat="1" applyFont="1" applyBorder="1" applyAlignment="1">
      <alignment horizontal="center" vertical="center"/>
    </xf>
    <xf fontId="4" fillId="0" borderId="1" numFmtId="0" xfId="0" applyFont="1" applyBorder="1" applyAlignment="1">
      <alignment horizontal="center"/>
    </xf>
    <xf fontId="5" fillId="0" borderId="15" numFmtId="160" xfId="0" applyNumberFormat="1" applyFont="1" applyBorder="1" applyAlignment="1">
      <alignment horizontal="center" vertical="center"/>
    </xf>
    <xf fontId="5" fillId="0" borderId="16" numFmtId="160" xfId="0" applyNumberFormat="1" applyFont="1" applyBorder="1" applyAlignment="1">
      <alignment horizontal="center" vertical="center"/>
    </xf>
    <xf fontId="4" fillId="0" borderId="6" numFmtId="0" xfId="0" applyFont="1" applyBorder="1" applyAlignment="1">
      <alignment horizontal="center"/>
    </xf>
    <xf fontId="6" fillId="5" borderId="5" numFmtId="0" xfId="3" applyFont="1" applyFill="1" applyBorder="1" applyAlignment="1">
      <alignment vertical="center" wrapText="1"/>
    </xf>
    <xf fontId="4" fillId="0" borderId="7" numFmtId="0" xfId="0" applyFont="1" applyBorder="1" applyAlignment="1">
      <alignment horizontal="center"/>
    </xf>
    <xf fontId="6" fillId="5" borderId="27" numFmtId="0" xfId="3" applyFont="1" applyFill="1" applyBorder="1" applyAlignment="1">
      <alignment vertical="center" wrapText="1"/>
    </xf>
    <xf fontId="11" fillId="0" borderId="7" numFmtId="0" xfId="3" applyFont="1" applyBorder="1" applyAlignment="1">
      <alignment horizontal="left" vertical="center" wrapText="1"/>
    </xf>
    <xf fontId="6" fillId="0" borderId="7" numFmtId="0" xfId="3" applyFont="1" applyBorder="1" applyAlignment="1">
      <alignment horizontal="center" vertical="center" wrapText="1"/>
    </xf>
    <xf fontId="6" fillId="0" borderId="2" numFmtId="0" xfId="3" applyFont="1" applyBorder="1" applyAlignment="1">
      <alignment horizontal="center" vertical="center" wrapText="1"/>
    </xf>
    <xf fontId="6" fillId="5" borderId="29" numFmtId="0" xfId="3" applyFont="1" applyFill="1" applyBorder="1" applyAlignment="1">
      <alignment vertical="center" wrapText="1"/>
    </xf>
    <xf fontId="11" fillId="0" borderId="1" numFmtId="0" xfId="3" applyFont="1" applyBorder="1" applyAlignment="1">
      <alignment horizontal="left" vertical="center" wrapText="1"/>
    </xf>
    <xf fontId="6" fillId="0" borderId="1" numFmtId="0" xfId="3" applyFont="1" applyBorder="1" applyAlignment="1">
      <alignment horizontal="center" vertical="center" wrapText="1"/>
    </xf>
    <xf fontId="6" fillId="4" borderId="14" numFmtId="0" xfId="3" applyFont="1" applyFill="1" applyBorder="1" applyAlignment="1">
      <alignment vertical="center" wrapText="1"/>
    </xf>
    <xf fontId="11" fillId="0" borderId="15" numFmtId="0" xfId="3" applyFont="1" applyBorder="1" applyAlignment="1">
      <alignment horizontal="left" vertical="center" wrapText="1"/>
    </xf>
    <xf fontId="6" fillId="5" borderId="15" numFmtId="0" xfId="3" applyFont="1" applyFill="1" applyBorder="1" applyAlignment="1">
      <alignment horizontal="center" vertical="center" wrapText="1"/>
    </xf>
    <xf fontId="6" fillId="4" borderId="5" numFmtId="0" xfId="3" applyFont="1" applyFill="1" applyBorder="1" applyAlignment="1">
      <alignment vertical="center" wrapText="1"/>
    </xf>
    <xf fontId="6" fillId="5" borderId="2" numFmtId="0" xfId="3" applyFont="1" applyFill="1" applyBorder="1" applyAlignment="1">
      <alignment horizontal="center" vertical="center" wrapText="1"/>
    </xf>
    <xf fontId="6" fillId="4" borderId="18" numFmtId="0" xfId="3" applyFont="1" applyFill="1" applyBorder="1" applyAlignment="1">
      <alignment vertical="center" wrapText="1"/>
    </xf>
    <xf fontId="11" fillId="0" borderId="19" numFmtId="0" xfId="3" applyFont="1" applyBorder="1" applyAlignment="1">
      <alignment horizontal="left" vertical="center" wrapText="1"/>
    </xf>
    <xf fontId="6" fillId="5" borderId="19" numFmtId="0" xfId="3" applyFont="1" applyFill="1" applyBorder="1" applyAlignment="1">
      <alignment horizontal="center" vertical="center" wrapText="1"/>
    </xf>
    <xf fontId="6" fillId="5" borderId="7" numFmtId="0" xfId="3" applyFont="1" applyFill="1" applyBorder="1" applyAlignment="1">
      <alignment horizontal="center" vertical="center" wrapText="1"/>
    </xf>
    <xf fontId="6" fillId="5" borderId="1" numFmtId="0" xfId="3" applyFont="1" applyFill="1" applyBorder="1" applyAlignment="1">
      <alignment horizontal="center" vertical="center" wrapText="1"/>
    </xf>
    <xf fontId="6" fillId="4" borderId="14" numFmtId="0" xfId="3" applyFont="1" applyFill="1" applyBorder="1" applyAlignment="1">
      <alignment horizontal="left" vertical="center" wrapText="1"/>
    </xf>
    <xf fontId="6" fillId="5" borderId="31" numFmtId="0" xfId="3" applyFont="1" applyFill="1" applyBorder="1" applyAlignment="1">
      <alignment horizontal="center" vertical="center" wrapText="1"/>
    </xf>
    <xf fontId="6" fillId="4" borderId="5" numFmtId="0" xfId="3" applyFont="1" applyFill="1" applyBorder="1" applyAlignment="1">
      <alignment horizontal="left" vertical="center" wrapText="1"/>
    </xf>
    <xf fontId="6" fillId="5" borderId="6" numFmtId="0" xfId="3" applyFont="1" applyFill="1" applyBorder="1" applyAlignment="1">
      <alignment horizontal="center" vertical="center" wrapText="1"/>
    </xf>
    <xf fontId="6" fillId="4" borderId="18" numFmtId="0" xfId="3" applyFont="1" applyFill="1" applyBorder="1" applyAlignment="1">
      <alignment horizontal="left" vertical="center" wrapText="1"/>
    </xf>
    <xf fontId="6" fillId="5" borderId="32" numFmtId="0" xfId="3" applyFont="1" applyFill="1" applyBorder="1" applyAlignment="1">
      <alignment horizontal="center" vertical="center" wrapText="1"/>
    </xf>
    <xf fontId="6" fillId="0" borderId="27" numFmtId="0" xfId="1" applyFont="1" applyBorder="1" applyAlignment="1">
      <alignment horizontal="left" vertical="center" wrapText="1"/>
    </xf>
    <xf fontId="6" fillId="0" borderId="31" numFmtId="0" xfId="3" applyFont="1" applyBorder="1" applyAlignment="1">
      <alignment horizontal="center" vertical="center" wrapText="1"/>
    </xf>
    <xf fontId="6" fillId="0" borderId="6" numFmtId="0" xfId="3" applyFont="1" applyBorder="1" applyAlignment="1">
      <alignment horizontal="center" vertical="center" wrapText="1"/>
    </xf>
    <xf fontId="6" fillId="0" borderId="7" numFmtId="160" xfId="0" applyNumberFormat="1" applyFont="1" applyBorder="1" applyAlignment="1">
      <alignment horizontal="center" vertical="center"/>
    </xf>
    <xf fontId="6" fillId="0" borderId="28" numFmtId="160" xfId="0" applyNumberFormat="1" applyFont="1" applyBorder="1" applyAlignment="1">
      <alignment horizontal="center" vertical="center"/>
    </xf>
    <xf fontId="6" fillId="0" borderId="29" numFmtId="0" xfId="1" applyFont="1" applyBorder="1" applyAlignment="1">
      <alignment horizontal="left" vertical="center" wrapText="1"/>
    </xf>
    <xf fontId="6" fillId="0" borderId="14" numFmtId="0" xfId="0" applyFont="1" applyBorder="1" applyAlignment="1">
      <alignment horizontal="left" vertical="center" wrapText="1"/>
    </xf>
    <xf fontId="6" fillId="0" borderId="5" numFmtId="0" xfId="0" applyFont="1" applyBorder="1" applyAlignment="1">
      <alignment horizontal="left" vertical="center" wrapText="1"/>
    </xf>
    <xf fontId="6" fillId="0" borderId="18" numFmtId="0" xfId="0" applyFont="1" applyBorder="1" applyAlignment="1">
      <alignment horizontal="left" vertical="center" wrapText="1"/>
    </xf>
    <xf fontId="6" fillId="0" borderId="32" numFmtId="0" xfId="3" applyFont="1" applyBorder="1" applyAlignment="1">
      <alignment horizontal="center" vertical="center" wrapText="1"/>
    </xf>
    <xf fontId="6" fillId="4" borderId="33" numFmtId="0" xfId="0" applyFont="1" applyFill="1" applyBorder="1" applyAlignment="1">
      <alignment horizontal="left" vertical="center" wrapText="1"/>
    </xf>
    <xf fontId="6" fillId="4" borderId="21" numFmtId="0" xfId="0" applyFont="1" applyFill="1" applyBorder="1" applyAlignment="1">
      <alignment horizontal="left" vertical="center" wrapText="1"/>
    </xf>
    <xf fontId="6" fillId="4" borderId="34" numFmtId="0" xfId="0" applyFont="1" applyFill="1" applyBorder="1" applyAlignment="1">
      <alignment horizontal="left" vertical="center" wrapText="1"/>
    </xf>
    <xf fontId="5" fillId="0" borderId="31" numFmtId="160" xfId="0" applyNumberFormat="1" applyFont="1" applyBorder="1" applyAlignment="1">
      <alignment horizontal="center" vertical="center" wrapText="1"/>
    </xf>
    <xf fontId="5" fillId="0" borderId="31" numFmtId="160" xfId="0" applyNumberFormat="1" applyFont="1" applyBorder="1" applyAlignment="1">
      <alignment horizontal="center" vertical="center"/>
    </xf>
    <xf fontId="5" fillId="0" borderId="35" numFmtId="160" xfId="0" applyNumberFormat="1" applyFont="1" applyBorder="1" applyAlignment="1">
      <alignment horizontal="center" vertical="center"/>
    </xf>
    <xf fontId="11" fillId="3" borderId="2" numFmtId="0" xfId="3" applyFont="1" applyFill="1" applyBorder="1" applyAlignment="1">
      <alignment horizontal="left" vertical="center" wrapText="1"/>
    </xf>
    <xf fontId="5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11" fillId="0" borderId="32" numFmtId="0" xfId="3" applyFont="1" applyBorder="1" applyAlignment="1">
      <alignment horizontal="left" vertical="center" wrapText="1"/>
    </xf>
    <xf fontId="5" fillId="0" borderId="32" numFmtId="160" xfId="0" applyNumberFormat="1" applyFont="1" applyBorder="1" applyAlignment="1">
      <alignment horizontal="center" vertical="center" wrapText="1"/>
    </xf>
    <xf fontId="6" fillId="0" borderId="32" numFmtId="160" xfId="0" applyNumberFormat="1" applyFont="1" applyBorder="1" applyAlignment="1">
      <alignment horizontal="center" vertical="center"/>
    </xf>
    <xf fontId="6" fillId="0" borderId="36" numFmtId="160" xfId="0" applyNumberFormat="1" applyFont="1" applyBorder="1" applyAlignment="1">
      <alignment horizontal="center" vertical="center"/>
    </xf>
    <xf fontId="5" fillId="0" borderId="6" numFmtId="160" xfId="0" applyNumberFormat="1" applyFont="1" applyBorder="1" applyAlignment="1">
      <alignment horizontal="center" vertical="center" wrapText="1"/>
    </xf>
    <xf fontId="6" fillId="0" borderId="6" numFmtId="160" xfId="0" applyNumberFormat="1" applyFont="1" applyBorder="1" applyAlignment="1">
      <alignment horizontal="center" vertical="center"/>
    </xf>
    <xf fontId="6" fillId="0" borderId="22" numFmtId="160" xfId="0" applyNumberFormat="1" applyFont="1" applyBorder="1" applyAlignment="1">
      <alignment horizontal="center" vertical="center"/>
    </xf>
    <xf fontId="5" fillId="0" borderId="23" numFmtId="0" xfId="0" applyFont="1" applyBorder="1" applyAlignment="1">
      <alignment horizontal="left" vertical="center"/>
    </xf>
    <xf fontId="5" fillId="0" borderId="24" numFmtId="0" xfId="0" applyFont="1" applyBorder="1" applyAlignment="1">
      <alignment horizontal="left" vertical="center"/>
    </xf>
    <xf fontId="5" fillId="0" borderId="24" numFmtId="0" xfId="0" applyFont="1" applyBorder="1" applyAlignment="1">
      <alignment horizontal="center" vertical="center"/>
    </xf>
    <xf fontId="5" fillId="0" borderId="24" numFmtId="160" xfId="0" applyNumberFormat="1" applyFont="1" applyBorder="1" applyAlignment="1">
      <alignment horizontal="center" vertical="center" wrapText="1"/>
    </xf>
    <xf fontId="6" fillId="0" borderId="24" numFmtId="160" xfId="0" applyNumberFormat="1" applyFont="1" applyBorder="1" applyAlignment="1">
      <alignment horizontal="center" vertical="center" wrapText="1"/>
    </xf>
    <xf fontId="6" fillId="0" borderId="25" numFmtId="160" xfId="0" applyNumberFormat="1" applyFont="1" applyBorder="1" applyAlignment="1">
      <alignment horizontal="center" vertical="center" wrapText="1"/>
    </xf>
    <xf fontId="6" fillId="4" borderId="27" numFmtId="0" xfId="3" applyFont="1" applyFill="1" applyBorder="1" applyAlignment="1">
      <alignment horizontal="left" vertical="center" wrapText="1"/>
    </xf>
    <xf fontId="6" fillId="4" borderId="29" numFmtId="0" xfId="3" applyFont="1" applyFill="1" applyBorder="1" applyAlignment="1">
      <alignment horizontal="left" vertical="center" wrapText="1"/>
    </xf>
    <xf fontId="6" fillId="4" borderId="33" numFmtId="0" xfId="3" applyFont="1" applyFill="1" applyBorder="1" applyAlignment="1">
      <alignment horizontal="left" vertical="center" wrapText="1"/>
    </xf>
    <xf fontId="6" fillId="4" borderId="21" numFmtId="0" xfId="3" applyFont="1" applyFill="1" applyBorder="1" applyAlignment="1">
      <alignment horizontal="left" vertical="center" wrapText="1"/>
    </xf>
    <xf fontId="6" fillId="4" borderId="34" numFmtId="0" xfId="3" applyFont="1" applyFill="1" applyBorder="1" applyAlignment="1">
      <alignment horizontal="left" vertical="center" wrapText="1"/>
    </xf>
    <xf fontId="6" fillId="4" borderId="0" numFmtId="0" xfId="3" applyFont="1" applyFill="1" applyAlignment="1">
      <alignment horizontal="left" vertical="center" wrapText="1"/>
    </xf>
    <xf fontId="11" fillId="0" borderId="0" numFmtId="0" xfId="3" applyFont="1" applyAlignment="1">
      <alignment horizontal="left" vertical="center" wrapText="1"/>
    </xf>
    <xf fontId="6" fillId="0" borderId="0" numFmtId="0" xfId="3" applyFont="1" applyAlignment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6" fillId="0" borderId="0" numFmtId="160" xfId="0" applyNumberFormat="1" applyFont="1" applyAlignment="1">
      <alignment horizontal="center" vertical="center"/>
    </xf>
    <xf fontId="3" fillId="2" borderId="2" numFmtId="0" xfId="0" applyFont="1" applyFill="1" applyBorder="1" applyAlignment="1">
      <alignment horizontal="center" wrapText="1"/>
    </xf>
  </cellXfs>
  <cellStyles count="4">
    <cellStyle name="Обычный" xfId="0" builtinId="0"/>
    <cellStyle name="Обычный 11" xfId="1"/>
    <cellStyle name="Обычный 2 10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haredStrings" Target="sharedString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styles" Target="styles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B4" zoomScale="90" workbookViewId="0">
      <selection activeCell="Q14" activeCellId="0" sqref="Q14"/>
    </sheetView>
  </sheetViews>
  <sheetFormatPr defaultRowHeight="14.25"/>
  <cols>
    <col customWidth="1" min="1" max="1" width="4.28515625"/>
    <col customWidth="1" min="2" max="2" width="3.5703125"/>
    <col customWidth="1" min="3" max="3" width="6.42578125"/>
    <col customWidth="1" min="4" max="4" width="19.85546875"/>
    <col customWidth="1" min="5" max="5" width="41"/>
    <col customWidth="1" min="6" max="6" width="14.140625"/>
    <col customWidth="1" min="7" max="7" width="12"/>
    <col customWidth="1" min="8" max="8" width="10"/>
    <col customWidth="1" min="9" max="9" width="11"/>
    <col customWidth="1" min="13" max="13" width="10.7109375"/>
    <col customWidth="1" min="14" max="14" width="10.140625"/>
    <col customWidth="1" min="15" max="15" width="10.5703125"/>
    <col customWidth="1" min="16" max="16" width="11"/>
    <col customWidth="1" min="17" max="17" width="11.7109375"/>
    <col customWidth="1" min="18" max="18" width="14.140625"/>
    <col customWidth="1" min="19" max="19" width="21.5703125"/>
    <col bestFit="1" customWidth="1" min="20" max="21" width="9.28515625"/>
    <col bestFit="1" customWidth="1" min="22" max="22" width="9.85546875"/>
    <col bestFit="1" customWidth="1" min="23" max="23" width="11"/>
    <col bestFit="1" customWidth="1" min="24" max="24" width="9.85546875"/>
    <col customWidth="1" min="25" max="25" width="10.42578125"/>
    <col bestFit="1" customWidth="1" min="26" max="26" width="10.7109375"/>
    <col bestFit="1" customWidth="1" min="27" max="27" width="13.140625"/>
    <col customWidth="1" min="32" max="32" width="17.85546875"/>
    <col customWidth="1" min="33" max="33" width="18"/>
  </cols>
  <sheetData>
    <row r="6" ht="90" customHeight="1">
      <c r="C6" s="1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90" customHeight="1">
      <c r="C7" s="2" t="s">
        <v>1</v>
      </c>
      <c r="D7" s="3" t="s">
        <v>2</v>
      </c>
      <c r="E7" s="3" t="s">
        <v>3</v>
      </c>
      <c r="F7" s="3" t="s">
        <v>4</v>
      </c>
      <c r="G7" s="4" t="s">
        <v>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6</v>
      </c>
      <c r="T7" s="5" t="s">
        <v>7</v>
      </c>
      <c r="U7" s="6"/>
      <c r="V7" s="6"/>
      <c r="W7" s="6"/>
      <c r="X7" s="7"/>
      <c r="Y7" s="5" t="s">
        <v>8</v>
      </c>
      <c r="Z7" s="6"/>
      <c r="AA7" s="7"/>
      <c r="AB7" s="5" t="s">
        <v>9</v>
      </c>
      <c r="AC7" s="6"/>
      <c r="AD7" s="6"/>
      <c r="AE7" s="6"/>
      <c r="AF7" s="6"/>
      <c r="AG7" s="7"/>
      <c r="AH7" s="4" t="s">
        <v>10</v>
      </c>
      <c r="AI7" s="4"/>
      <c r="AJ7" s="4"/>
      <c r="AK7" s="4" t="s">
        <v>11</v>
      </c>
      <c r="AL7" s="4"/>
      <c r="AM7" s="4"/>
      <c r="AN7" s="4" t="s">
        <v>12</v>
      </c>
      <c r="AO7" s="4"/>
      <c r="AP7" s="4"/>
    </row>
    <row r="8" ht="60" customHeight="1">
      <c r="C8" s="8"/>
      <c r="D8" s="9"/>
      <c r="E8" s="9"/>
      <c r="F8" s="9"/>
      <c r="G8" s="3" t="s">
        <v>13</v>
      </c>
      <c r="H8" s="10" t="s">
        <v>14</v>
      </c>
      <c r="I8" s="10"/>
      <c r="J8" s="10"/>
      <c r="K8" s="10" t="s">
        <v>15</v>
      </c>
      <c r="L8" s="10"/>
      <c r="M8" s="10"/>
      <c r="N8" s="10" t="s">
        <v>16</v>
      </c>
      <c r="O8" s="10"/>
      <c r="P8" s="10"/>
      <c r="Q8" s="10"/>
      <c r="R8" s="10"/>
      <c r="S8" s="4"/>
      <c r="T8" s="3" t="s">
        <v>17</v>
      </c>
      <c r="U8" s="3" t="s">
        <v>18</v>
      </c>
      <c r="V8" s="3" t="s">
        <v>19</v>
      </c>
      <c r="W8" s="3" t="s">
        <v>20</v>
      </c>
      <c r="X8" s="3" t="s">
        <v>21</v>
      </c>
      <c r="Y8" s="11" t="s">
        <v>22</v>
      </c>
      <c r="Z8" s="11" t="s">
        <v>23</v>
      </c>
      <c r="AA8" s="11" t="s">
        <v>24</v>
      </c>
      <c r="AB8" s="11" t="s">
        <v>25</v>
      </c>
      <c r="AC8" s="5" t="s">
        <v>26</v>
      </c>
      <c r="AD8" s="6"/>
      <c r="AE8" s="7"/>
      <c r="AF8" s="11" t="s">
        <v>27</v>
      </c>
      <c r="AG8" s="11" t="s">
        <v>28</v>
      </c>
      <c r="AH8" s="2">
        <v>2021</v>
      </c>
      <c r="AI8" s="2">
        <v>2022</v>
      </c>
      <c r="AJ8" s="2">
        <v>2023</v>
      </c>
      <c r="AK8" s="2">
        <v>2021</v>
      </c>
      <c r="AL8" s="2">
        <v>2022</v>
      </c>
      <c r="AM8" s="2">
        <v>2023</v>
      </c>
      <c r="AN8" s="2" t="s">
        <v>29</v>
      </c>
      <c r="AO8" s="2" t="s">
        <v>30</v>
      </c>
      <c r="AP8" s="2" t="s">
        <v>31</v>
      </c>
    </row>
    <row r="9" ht="42.75">
      <c r="C9" s="12"/>
      <c r="D9" s="13"/>
      <c r="E9" s="13"/>
      <c r="F9" s="13"/>
      <c r="G9" s="13"/>
      <c r="H9" s="10" t="s">
        <v>32</v>
      </c>
      <c r="I9" s="10" t="s">
        <v>33</v>
      </c>
      <c r="J9" s="10" t="s">
        <v>34</v>
      </c>
      <c r="K9" s="10" t="s">
        <v>35</v>
      </c>
      <c r="L9" s="10" t="s">
        <v>36</v>
      </c>
      <c r="M9" s="10" t="s">
        <v>37</v>
      </c>
      <c r="N9" s="10" t="s">
        <v>38</v>
      </c>
      <c r="O9" s="10" t="s">
        <v>39</v>
      </c>
      <c r="P9" s="10" t="s">
        <v>40</v>
      </c>
      <c r="Q9" s="10" t="s">
        <v>41</v>
      </c>
      <c r="R9" s="10" t="s">
        <v>42</v>
      </c>
      <c r="S9" s="4"/>
      <c r="T9" s="13"/>
      <c r="U9" s="13"/>
      <c r="V9" s="13"/>
      <c r="W9" s="13"/>
      <c r="X9" s="13"/>
      <c r="Y9" s="14"/>
      <c r="Z9" s="14"/>
      <c r="AA9" s="14"/>
      <c r="AB9" s="14"/>
      <c r="AC9" s="15">
        <v>2021</v>
      </c>
      <c r="AD9" s="15">
        <v>2022</v>
      </c>
      <c r="AE9" s="15">
        <v>2023</v>
      </c>
      <c r="AF9" s="14"/>
      <c r="AG9" s="14"/>
      <c r="AH9" s="12"/>
      <c r="AI9" s="12"/>
      <c r="AJ9" s="12"/>
      <c r="AK9" s="12"/>
      <c r="AL9" s="12"/>
      <c r="AM9" s="12"/>
      <c r="AN9" s="12"/>
      <c r="AO9" s="12"/>
      <c r="AP9" s="12"/>
    </row>
    <row r="10">
      <c r="C10" s="16" t="s">
        <v>43</v>
      </c>
      <c r="D10" s="17">
        <v>1</v>
      </c>
      <c r="E10" s="17">
        <v>2</v>
      </c>
      <c r="F10" s="17">
        <v>3</v>
      </c>
      <c r="G10" s="17">
        <v>4</v>
      </c>
      <c r="H10" s="17">
        <v>5</v>
      </c>
      <c r="I10" s="17">
        <v>6</v>
      </c>
      <c r="J10" s="17">
        <v>7</v>
      </c>
      <c r="K10" s="17">
        <v>8</v>
      </c>
      <c r="L10" s="17">
        <v>9</v>
      </c>
      <c r="M10" s="17">
        <v>10</v>
      </c>
      <c r="N10" s="17">
        <v>11</v>
      </c>
      <c r="O10" s="17">
        <v>12</v>
      </c>
      <c r="P10" s="17">
        <v>13</v>
      </c>
      <c r="Q10" s="17">
        <v>14</v>
      </c>
      <c r="R10" s="17">
        <v>15</v>
      </c>
      <c r="S10" s="17">
        <v>16</v>
      </c>
      <c r="T10" s="17">
        <v>17</v>
      </c>
      <c r="U10" s="17">
        <v>18</v>
      </c>
      <c r="V10" s="17">
        <v>19</v>
      </c>
      <c r="W10" s="17">
        <v>20</v>
      </c>
      <c r="X10" s="17">
        <v>21</v>
      </c>
      <c r="Y10" s="17">
        <v>22</v>
      </c>
      <c r="Z10" s="17">
        <v>23</v>
      </c>
      <c r="AA10" s="17">
        <v>24</v>
      </c>
      <c r="AB10" s="17">
        <v>25</v>
      </c>
      <c r="AC10" s="17">
        <v>26</v>
      </c>
      <c r="AD10" s="17">
        <v>27</v>
      </c>
      <c r="AE10" s="17">
        <v>28</v>
      </c>
      <c r="AF10" s="17">
        <v>29</v>
      </c>
      <c r="AG10" s="17">
        <v>30</v>
      </c>
      <c r="AH10" s="17">
        <v>31</v>
      </c>
      <c r="AI10" s="17">
        <v>32</v>
      </c>
      <c r="AJ10" s="17">
        <v>33</v>
      </c>
      <c r="AK10" s="17">
        <v>34</v>
      </c>
      <c r="AL10" s="17">
        <v>35</v>
      </c>
      <c r="AM10" s="17">
        <v>36</v>
      </c>
      <c r="AN10" s="17">
        <v>37</v>
      </c>
      <c r="AO10" s="17">
        <v>38</v>
      </c>
      <c r="AP10" s="17">
        <v>39</v>
      </c>
    </row>
    <row r="11" ht="71.25">
      <c r="C11" s="18">
        <v>1</v>
      </c>
      <c r="D11" s="19" t="s">
        <v>44</v>
      </c>
      <c r="E11" s="19" t="s">
        <v>45</v>
      </c>
      <c r="F11" s="19">
        <v>27.699999999999999</v>
      </c>
      <c r="G11" s="20">
        <v>48414</v>
      </c>
      <c r="H11" s="20">
        <v>19247</v>
      </c>
      <c r="I11" s="20">
        <v>29167</v>
      </c>
      <c r="J11" s="20"/>
      <c r="K11" s="20"/>
      <c r="L11" s="20"/>
      <c r="M11" s="20">
        <v>48414</v>
      </c>
      <c r="N11" s="20">
        <v>2905</v>
      </c>
      <c r="O11" s="20">
        <v>14524</v>
      </c>
      <c r="P11" s="20">
        <v>7746</v>
      </c>
      <c r="Q11" s="20">
        <v>11619</v>
      </c>
      <c r="R11" s="20">
        <v>11620</v>
      </c>
      <c r="S11" s="19" t="s">
        <v>46</v>
      </c>
      <c r="T11" s="21" t="s">
        <v>47</v>
      </c>
      <c r="U11" s="21" t="s">
        <v>47</v>
      </c>
      <c r="V11" s="21">
        <v>9168</v>
      </c>
      <c r="W11" s="21">
        <v>35202</v>
      </c>
      <c r="X11" s="21">
        <v>4044</v>
      </c>
      <c r="Y11" s="22" t="s">
        <v>48</v>
      </c>
      <c r="Z11" s="22" t="s">
        <v>49</v>
      </c>
      <c r="AA11" s="23" t="s">
        <v>50</v>
      </c>
      <c r="AB11" s="24" t="s">
        <v>51</v>
      </c>
      <c r="AC11" s="22">
        <v>5</v>
      </c>
      <c r="AD11" s="22"/>
      <c r="AE11" s="22">
        <v>6</v>
      </c>
      <c r="AF11" s="24" t="s">
        <v>52</v>
      </c>
      <c r="AG11" s="24" t="s">
        <v>53</v>
      </c>
      <c r="AH11" s="22">
        <v>65.700000000000003</v>
      </c>
      <c r="AI11" s="22"/>
      <c r="AJ11" s="22">
        <v>22.399999999999999</v>
      </c>
      <c r="AK11" s="22">
        <v>0</v>
      </c>
      <c r="AL11" s="22">
        <v>0</v>
      </c>
      <c r="AM11" s="22">
        <v>0</v>
      </c>
      <c r="AN11" s="23" t="s">
        <v>54</v>
      </c>
      <c r="AO11" s="23" t="s">
        <v>54</v>
      </c>
      <c r="AP11" s="23" t="s">
        <v>47</v>
      </c>
    </row>
    <row r="12" ht="85.5">
      <c r="C12" s="18">
        <v>2</v>
      </c>
      <c r="D12" s="19" t="s">
        <v>55</v>
      </c>
      <c r="E12" s="19" t="s">
        <v>45</v>
      </c>
      <c r="F12" s="19">
        <v>27.699999999999999</v>
      </c>
      <c r="G12" s="20">
        <v>34800</v>
      </c>
      <c r="H12" s="20"/>
      <c r="I12" s="20">
        <v>34800</v>
      </c>
      <c r="J12" s="20"/>
      <c r="K12" s="20"/>
      <c r="L12" s="20"/>
      <c r="M12" s="20">
        <v>34800</v>
      </c>
      <c r="N12" s="20">
        <v>2088</v>
      </c>
      <c r="O12" s="20">
        <v>10440</v>
      </c>
      <c r="P12" s="20">
        <v>5568</v>
      </c>
      <c r="Q12" s="20">
        <v>8352</v>
      </c>
      <c r="R12" s="20">
        <v>8352</v>
      </c>
      <c r="S12" s="19" t="s">
        <v>56</v>
      </c>
      <c r="T12" s="21">
        <v>306</v>
      </c>
      <c r="U12" s="21" t="s">
        <v>47</v>
      </c>
      <c r="V12" s="21">
        <v>29771</v>
      </c>
      <c r="W12" s="21">
        <v>1895</v>
      </c>
      <c r="X12" s="21">
        <v>2828</v>
      </c>
      <c r="Y12" s="22" t="s">
        <v>48</v>
      </c>
      <c r="Z12" s="22" t="s">
        <v>49</v>
      </c>
      <c r="AA12" s="23" t="s">
        <v>50</v>
      </c>
      <c r="AB12" s="24" t="s">
        <v>51</v>
      </c>
      <c r="AC12" s="22">
        <v>4</v>
      </c>
      <c r="AD12" s="22">
        <v>4</v>
      </c>
      <c r="AE12" s="22">
        <v>1</v>
      </c>
      <c r="AF12" s="24" t="s">
        <v>52</v>
      </c>
      <c r="AG12" s="24" t="s">
        <v>53</v>
      </c>
      <c r="AH12" s="22">
        <v>34</v>
      </c>
      <c r="AI12" s="22">
        <v>13</v>
      </c>
      <c r="AJ12" s="22">
        <v>4.4000000000000004</v>
      </c>
      <c r="AK12" s="22">
        <v>0</v>
      </c>
      <c r="AL12" s="22">
        <v>0</v>
      </c>
      <c r="AM12" s="22">
        <v>0</v>
      </c>
      <c r="AN12" s="23" t="s">
        <v>54</v>
      </c>
      <c r="AO12" s="23" t="s">
        <v>54</v>
      </c>
      <c r="AP12" s="23" t="s">
        <v>47</v>
      </c>
    </row>
    <row r="13" ht="85.5">
      <c r="C13" s="18">
        <v>3</v>
      </c>
      <c r="D13" s="19" t="s">
        <v>57</v>
      </c>
      <c r="E13" s="19" t="s">
        <v>45</v>
      </c>
      <c r="F13" s="19">
        <v>27.699999999999999</v>
      </c>
      <c r="G13" s="20">
        <v>16409</v>
      </c>
      <c r="H13" s="20">
        <v>814</v>
      </c>
      <c r="I13" s="20">
        <v>15595</v>
      </c>
      <c r="J13" s="20"/>
      <c r="K13" s="20"/>
      <c r="L13" s="20"/>
      <c r="M13" s="20">
        <v>16409</v>
      </c>
      <c r="N13" s="20">
        <v>985</v>
      </c>
      <c r="O13" s="20">
        <v>4923</v>
      </c>
      <c r="P13" s="20">
        <v>2625</v>
      </c>
      <c r="Q13" s="20">
        <v>3938</v>
      </c>
      <c r="R13" s="20">
        <v>3938</v>
      </c>
      <c r="S13" s="19" t="s">
        <v>56</v>
      </c>
      <c r="T13" s="21">
        <v>647</v>
      </c>
      <c r="U13" s="21" t="s">
        <v>47</v>
      </c>
      <c r="V13" s="21" t="s">
        <v>47</v>
      </c>
      <c r="W13" s="21">
        <v>13502</v>
      </c>
      <c r="X13" s="21">
        <v>2260</v>
      </c>
      <c r="Y13" s="22" t="s">
        <v>48</v>
      </c>
      <c r="Z13" s="22" t="s">
        <v>49</v>
      </c>
      <c r="AA13" s="23" t="s">
        <v>50</v>
      </c>
      <c r="AB13" s="24"/>
      <c r="AC13" s="22"/>
      <c r="AD13" s="22"/>
      <c r="AE13" s="22"/>
      <c r="AF13" s="24" t="s">
        <v>52</v>
      </c>
      <c r="AG13" s="24"/>
      <c r="AH13" s="22"/>
      <c r="AI13" s="22"/>
      <c r="AJ13" s="22"/>
      <c r="AK13" s="22">
        <v>0</v>
      </c>
      <c r="AL13" s="22">
        <v>0</v>
      </c>
      <c r="AM13" s="22">
        <v>0</v>
      </c>
      <c r="AN13" s="23" t="s">
        <v>54</v>
      </c>
      <c r="AO13" s="23" t="s">
        <v>54</v>
      </c>
      <c r="AP13" s="23" t="s">
        <v>47</v>
      </c>
    </row>
    <row r="14" ht="85.5">
      <c r="C14" s="18">
        <v>4</v>
      </c>
      <c r="D14" s="19" t="s">
        <v>58</v>
      </c>
      <c r="E14" s="19" t="s">
        <v>45</v>
      </c>
      <c r="F14" s="19">
        <v>27.699999999999999</v>
      </c>
      <c r="G14" s="20">
        <v>57128</v>
      </c>
      <c r="H14" s="20">
        <v>7972</v>
      </c>
      <c r="I14" s="20">
        <v>49156</v>
      </c>
      <c r="J14" s="20"/>
      <c r="K14" s="20"/>
      <c r="L14" s="20"/>
      <c r="M14" s="20">
        <v>57128</v>
      </c>
      <c r="N14" s="20">
        <v>3428</v>
      </c>
      <c r="O14" s="20">
        <v>17138</v>
      </c>
      <c r="P14" s="20">
        <v>9141</v>
      </c>
      <c r="Q14" s="20">
        <v>13711</v>
      </c>
      <c r="R14" s="20">
        <v>13710</v>
      </c>
      <c r="S14" s="19" t="s">
        <v>56</v>
      </c>
      <c r="T14" s="21" t="s">
        <v>47</v>
      </c>
      <c r="U14" s="21" t="s">
        <v>47</v>
      </c>
      <c r="V14" s="21">
        <v>37147</v>
      </c>
      <c r="W14" s="21">
        <v>16119</v>
      </c>
      <c r="X14" s="21">
        <v>3862</v>
      </c>
      <c r="Y14" s="22" t="s">
        <v>48</v>
      </c>
      <c r="Z14" s="22" t="s">
        <v>49</v>
      </c>
      <c r="AA14" s="23" t="s">
        <v>50</v>
      </c>
      <c r="AB14" s="24" t="s">
        <v>51</v>
      </c>
      <c r="AC14" s="22">
        <v>5</v>
      </c>
      <c r="AD14" s="22">
        <v>2</v>
      </c>
      <c r="AE14" s="22">
        <v>1</v>
      </c>
      <c r="AF14" s="24" t="s">
        <v>52</v>
      </c>
      <c r="AG14" s="24" t="s">
        <v>53</v>
      </c>
      <c r="AH14" s="22">
        <v>28.300000000000001</v>
      </c>
      <c r="AI14" s="22">
        <v>5.5</v>
      </c>
      <c r="AJ14" s="22">
        <v>1.7</v>
      </c>
      <c r="AK14" s="22">
        <v>0</v>
      </c>
      <c r="AL14" s="22">
        <v>0</v>
      </c>
      <c r="AM14" s="22">
        <v>0</v>
      </c>
      <c r="AN14" s="23" t="s">
        <v>54</v>
      </c>
      <c r="AO14" s="23" t="s">
        <v>54</v>
      </c>
      <c r="AP14" s="23" t="s">
        <v>47</v>
      </c>
    </row>
    <row r="15" ht="85.5">
      <c r="C15" s="18">
        <v>5</v>
      </c>
      <c r="D15" s="19" t="s">
        <v>59</v>
      </c>
      <c r="E15" s="19" t="s">
        <v>45</v>
      </c>
      <c r="F15" s="19">
        <v>27.699999999999999</v>
      </c>
      <c r="G15" s="20">
        <v>80751</v>
      </c>
      <c r="H15" s="20"/>
      <c r="I15" s="20">
        <v>80751</v>
      </c>
      <c r="J15" s="20"/>
      <c r="K15" s="20"/>
      <c r="L15" s="20"/>
      <c r="M15" s="20">
        <v>80751</v>
      </c>
      <c r="N15" s="20">
        <v>4845</v>
      </c>
      <c r="O15" s="20">
        <v>24225</v>
      </c>
      <c r="P15" s="20">
        <v>12920</v>
      </c>
      <c r="Q15" s="20">
        <v>19380</v>
      </c>
      <c r="R15" s="20">
        <v>19381</v>
      </c>
      <c r="S15" s="19" t="s">
        <v>56</v>
      </c>
      <c r="T15" s="21">
        <v>289</v>
      </c>
      <c r="U15" s="21" t="s">
        <v>47</v>
      </c>
      <c r="V15" s="21" t="s">
        <v>47</v>
      </c>
      <c r="W15" s="21">
        <v>62618</v>
      </c>
      <c r="X15" s="21">
        <v>17844</v>
      </c>
      <c r="Y15" s="22" t="s">
        <v>48</v>
      </c>
      <c r="Z15" s="22" t="s">
        <v>49</v>
      </c>
      <c r="AA15" s="23" t="s">
        <v>50</v>
      </c>
      <c r="AB15" s="24" t="s">
        <v>51</v>
      </c>
      <c r="AC15" s="22">
        <v>1</v>
      </c>
      <c r="AD15" s="22">
        <v>3</v>
      </c>
      <c r="AE15" s="22"/>
      <c r="AF15" s="24" t="s">
        <v>52</v>
      </c>
      <c r="AG15" s="24" t="s">
        <v>53</v>
      </c>
      <c r="AH15" s="22">
        <v>11</v>
      </c>
      <c r="AI15" s="22">
        <v>5.2999999999999998</v>
      </c>
      <c r="AJ15" s="22"/>
      <c r="AK15" s="22">
        <v>0</v>
      </c>
      <c r="AL15" s="22">
        <v>0</v>
      </c>
      <c r="AM15" s="22">
        <v>0</v>
      </c>
      <c r="AN15" s="23" t="s">
        <v>54</v>
      </c>
      <c r="AO15" s="23" t="s">
        <v>54</v>
      </c>
      <c r="AP15" s="23" t="s">
        <v>47</v>
      </c>
    </row>
    <row r="16" s="25" customFormat="1">
      <c r="C16" s="26"/>
      <c r="D16" s="27" t="s">
        <v>60</v>
      </c>
      <c r="E16" s="27"/>
      <c r="F16" s="27">
        <v>27.699999999999999</v>
      </c>
      <c r="G16" s="28">
        <f>SUM(G11:G15)</f>
        <v>237502</v>
      </c>
      <c r="H16" s="28">
        <f t="shared" ref="H16:X16" si="0">SUM(H11:H15)</f>
        <v>28033</v>
      </c>
      <c r="I16" s="28">
        <f t="shared" si="0"/>
        <v>209469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f t="shared" si="0"/>
        <v>237502</v>
      </c>
      <c r="N16" s="28">
        <f t="shared" si="0"/>
        <v>14251</v>
      </c>
      <c r="O16" s="28">
        <f t="shared" si="0"/>
        <v>71250</v>
      </c>
      <c r="P16" s="28">
        <f t="shared" si="0"/>
        <v>38000</v>
      </c>
      <c r="Q16" s="28">
        <f t="shared" si="0"/>
        <v>57000</v>
      </c>
      <c r="R16" s="28">
        <f t="shared" si="0"/>
        <v>57001</v>
      </c>
      <c r="S16" s="27"/>
      <c r="T16" s="29">
        <f t="shared" si="0"/>
        <v>1242</v>
      </c>
      <c r="U16" s="29">
        <f t="shared" si="0"/>
        <v>0</v>
      </c>
      <c r="V16" s="29">
        <f t="shared" si="0"/>
        <v>76086</v>
      </c>
      <c r="W16" s="29">
        <f t="shared" si="0"/>
        <v>129336</v>
      </c>
      <c r="X16" s="29">
        <f t="shared" si="0"/>
        <v>30838</v>
      </c>
      <c r="Y16" s="18"/>
      <c r="Z16" s="26"/>
      <c r="AA16" s="26"/>
      <c r="AB16" s="26"/>
      <c r="AC16" s="26">
        <f>SUM(AC11:AC15)</f>
        <v>15</v>
      </c>
      <c r="AD16" s="26">
        <f t="shared" ref="AD16:AM16" si="1">SUM(AD11:AD15)</f>
        <v>9</v>
      </c>
      <c r="AE16" s="26">
        <f t="shared" si="1"/>
        <v>8</v>
      </c>
      <c r="AF16" s="26">
        <f t="shared" si="1"/>
        <v>0</v>
      </c>
      <c r="AG16" s="26">
        <f t="shared" si="1"/>
        <v>0</v>
      </c>
      <c r="AH16" s="26">
        <f t="shared" si="1"/>
        <v>139</v>
      </c>
      <c r="AI16" s="26">
        <f t="shared" si="1"/>
        <v>23.800000000000001</v>
      </c>
      <c r="AJ16" s="26">
        <f t="shared" si="1"/>
        <v>28.499999999999996</v>
      </c>
      <c r="AK16" s="26">
        <f t="shared" si="1"/>
        <v>0</v>
      </c>
      <c r="AL16" s="26">
        <f t="shared" si="1"/>
        <v>0</v>
      </c>
      <c r="AM16" s="26">
        <f t="shared" si="1"/>
        <v>0</v>
      </c>
      <c r="AN16" s="26"/>
      <c r="AO16" s="26"/>
      <c r="AP16" s="26"/>
    </row>
    <row r="17">
      <c r="C17" s="18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0"/>
      <c r="U17" s="30"/>
      <c r="V17" s="30"/>
      <c r="W17" s="30"/>
      <c r="X17" s="30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>
      <c r="C18" s="18"/>
      <c r="D18" s="19"/>
      <c r="E18" s="19"/>
      <c r="F18" s="19"/>
      <c r="G18" s="19"/>
      <c r="H18" s="20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</sheetData>
  <mergeCells count="38">
    <mergeCell ref="C6:AP6"/>
    <mergeCell ref="C7:C9"/>
    <mergeCell ref="D7:D9"/>
    <mergeCell ref="E7:E9"/>
    <mergeCell ref="F7:F9"/>
    <mergeCell ref="G7:R7"/>
    <mergeCell ref="S7:S9"/>
    <mergeCell ref="T7:X7"/>
    <mergeCell ref="Y7:AA7"/>
    <mergeCell ref="AB7:AG7"/>
    <mergeCell ref="AH7:AJ7"/>
    <mergeCell ref="AK7:AM7"/>
    <mergeCell ref="AN7:AP7"/>
    <mergeCell ref="G8:G9"/>
    <mergeCell ref="H8:J8"/>
    <mergeCell ref="K8:M8"/>
    <mergeCell ref="N8:R8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E8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</mergeCells>
  <printOptions headings="0" gridLines="0"/>
  <pageMargins left="0.19685039370078738" right="0.19685039370078738" top="0.74803149606299213" bottom="0.74803149606299213" header="0.31496062992125984" footer="0.31496062992125984"/>
  <pageSetup paperSize="9" scale="5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80" workbookViewId="0">
      <selection activeCell="E13" activeCellId="0" sqref="E13"/>
    </sheetView>
  </sheetViews>
  <sheetFormatPr defaultRowHeight="14.25"/>
  <cols>
    <col customWidth="1" min="3" max="3" width="25.85546875"/>
    <col customWidth="1" min="4" max="4" width="23.28515625"/>
    <col customWidth="1" min="5" max="5" width="89.28515625"/>
    <col customWidth="1" min="6" max="6" width="21.85546875"/>
    <col customWidth="1" min="7" max="7" width="15.42578125"/>
    <col customWidth="1" min="8" max="9" width="17.28515625"/>
    <col customWidth="1" min="10" max="10" width="16.85546875"/>
    <col customWidth="1" min="11" max="11" width="11.85546875"/>
    <col customWidth="1" min="12" max="15" width="9.140625"/>
    <col customWidth="1" min="16" max="16" width="10.7109375"/>
    <col customWidth="1" min="17" max="17" width="10.5703125"/>
    <col customWidth="1" min="18" max="20" width="9.140625"/>
    <col customWidth="1" min="21" max="21" width="10.7109375"/>
    <col customWidth="1" min="22" max="22" width="10"/>
    <col customWidth="1" min="23" max="23" width="9.140625"/>
  </cols>
  <sheetData>
    <row r="2" ht="55.5" customHeight="1">
      <c r="B2" s="31" t="s">
        <v>61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5" customHeight="1">
      <c r="B3" s="11" t="s">
        <v>62</v>
      </c>
      <c r="C3" s="11" t="s">
        <v>2</v>
      </c>
      <c r="D3" s="11" t="s">
        <v>63</v>
      </c>
      <c r="E3" s="11" t="s">
        <v>64</v>
      </c>
      <c r="F3" s="11" t="s">
        <v>65</v>
      </c>
      <c r="G3" s="11" t="s">
        <v>66</v>
      </c>
      <c r="H3" s="10" t="s">
        <v>67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6"/>
    </row>
    <row r="4" ht="111.75" customHeight="1">
      <c r="B4" s="32"/>
      <c r="C4" s="32"/>
      <c r="D4" s="32"/>
      <c r="E4" s="32"/>
      <c r="F4" s="32"/>
      <c r="G4" s="32"/>
      <c r="H4" s="4" t="s">
        <v>68</v>
      </c>
      <c r="I4" s="4"/>
      <c r="J4" s="4"/>
      <c r="K4" s="4" t="s">
        <v>69</v>
      </c>
      <c r="L4" s="4" t="s">
        <v>70</v>
      </c>
      <c r="M4" s="4" t="s">
        <v>71</v>
      </c>
      <c r="N4" s="4" t="s">
        <v>72</v>
      </c>
      <c r="O4" s="4" t="s">
        <v>73</v>
      </c>
      <c r="P4" s="4" t="s">
        <v>74</v>
      </c>
      <c r="Q4" s="4" t="s">
        <v>75</v>
      </c>
      <c r="R4" s="4" t="s">
        <v>76</v>
      </c>
      <c r="S4" s="4" t="s">
        <v>77</v>
      </c>
      <c r="T4" s="4" t="s">
        <v>78</v>
      </c>
      <c r="U4" s="4" t="s">
        <v>79</v>
      </c>
      <c r="V4" s="4" t="s">
        <v>80</v>
      </c>
    </row>
    <row r="5">
      <c r="B5" s="14"/>
      <c r="C5" s="14"/>
      <c r="D5" s="14"/>
      <c r="E5" s="14"/>
      <c r="F5" s="14"/>
      <c r="G5" s="14"/>
      <c r="H5" s="4" t="s">
        <v>81</v>
      </c>
      <c r="I5" s="4" t="s">
        <v>82</v>
      </c>
      <c r="J5" s="16" t="s">
        <v>83</v>
      </c>
      <c r="K5" s="4" t="s">
        <v>84</v>
      </c>
      <c r="L5" s="4" t="s">
        <v>85</v>
      </c>
      <c r="M5" s="4" t="s">
        <v>85</v>
      </c>
      <c r="N5" s="4" t="s">
        <v>86</v>
      </c>
      <c r="O5" s="4" t="s">
        <v>86</v>
      </c>
      <c r="P5" s="4" t="s">
        <v>86</v>
      </c>
      <c r="Q5" s="4" t="s">
        <v>84</v>
      </c>
      <c r="R5" s="4" t="s">
        <v>87</v>
      </c>
      <c r="S5" s="4" t="s">
        <v>87</v>
      </c>
      <c r="T5" s="4" t="s">
        <v>87</v>
      </c>
      <c r="U5" s="4" t="s">
        <v>88</v>
      </c>
      <c r="V5" s="4" t="s">
        <v>87</v>
      </c>
    </row>
    <row r="6">
      <c r="B6" s="11" t="s">
        <v>43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32">
        <v>6</v>
      </c>
      <c r="I6" s="4">
        <v>7</v>
      </c>
      <c r="J6" s="33">
        <v>8</v>
      </c>
      <c r="K6" s="32">
        <v>9</v>
      </c>
      <c r="L6" s="11">
        <v>10</v>
      </c>
      <c r="M6" s="32">
        <v>11</v>
      </c>
      <c r="N6" s="11">
        <v>12</v>
      </c>
      <c r="O6" s="32">
        <v>13</v>
      </c>
      <c r="P6" s="11">
        <v>14</v>
      </c>
      <c r="Q6" s="32">
        <v>15</v>
      </c>
      <c r="R6" s="11">
        <v>16</v>
      </c>
      <c r="S6" s="32">
        <v>17</v>
      </c>
      <c r="T6" s="11">
        <v>18</v>
      </c>
      <c r="U6" s="32">
        <v>19</v>
      </c>
      <c r="V6" s="11">
        <v>20</v>
      </c>
    </row>
    <row r="7" ht="356.25">
      <c r="B7" s="34">
        <v>1</v>
      </c>
      <c r="C7" s="34" t="s">
        <v>44</v>
      </c>
      <c r="D7" s="35" t="s">
        <v>89</v>
      </c>
      <c r="E7" s="34" t="s">
        <v>90</v>
      </c>
      <c r="F7" s="34">
        <v>48414</v>
      </c>
      <c r="G7" s="35" t="s">
        <v>91</v>
      </c>
      <c r="H7" s="34"/>
      <c r="I7" s="34"/>
      <c r="J7" s="18"/>
      <c r="K7" s="34">
        <v>36.200000000000003</v>
      </c>
      <c r="L7" s="34"/>
      <c r="M7" s="34"/>
      <c r="N7" s="34"/>
      <c r="O7" s="34"/>
      <c r="P7" s="34">
        <v>100</v>
      </c>
      <c r="Q7" s="34">
        <v>153.09999999999999</v>
      </c>
      <c r="R7" s="34"/>
      <c r="S7" s="34"/>
      <c r="T7" s="34"/>
      <c r="U7" s="34"/>
      <c r="V7" s="34">
        <v>10</v>
      </c>
    </row>
    <row r="8" ht="142.5">
      <c r="B8" s="34">
        <v>2</v>
      </c>
      <c r="C8" s="34" t="s">
        <v>55</v>
      </c>
      <c r="D8" s="36"/>
      <c r="E8" s="34" t="s">
        <v>92</v>
      </c>
      <c r="F8" s="34">
        <v>34800</v>
      </c>
      <c r="G8" s="36"/>
      <c r="H8" s="34"/>
      <c r="I8" s="34"/>
      <c r="J8" s="18"/>
      <c r="K8" s="34">
        <v>44.100000000000001</v>
      </c>
      <c r="L8" s="34"/>
      <c r="M8" s="34"/>
      <c r="N8" s="34"/>
      <c r="O8" s="34"/>
      <c r="P8" s="34"/>
      <c r="Q8" s="34">
        <v>46.200000000000003</v>
      </c>
      <c r="R8" s="34"/>
      <c r="S8" s="34">
        <v>1</v>
      </c>
      <c r="T8" s="34"/>
      <c r="U8" s="34"/>
      <c r="V8" s="34">
        <v>2</v>
      </c>
    </row>
    <row r="9" ht="128.25">
      <c r="B9" s="34">
        <v>3</v>
      </c>
      <c r="C9" s="35" t="s">
        <v>57</v>
      </c>
      <c r="D9" s="36"/>
      <c r="E9" s="19" t="s">
        <v>93</v>
      </c>
      <c r="F9" s="34">
        <v>16409</v>
      </c>
      <c r="G9" s="36"/>
      <c r="H9" s="34">
        <v>1</v>
      </c>
      <c r="I9" s="34">
        <v>2</v>
      </c>
      <c r="J9" s="18"/>
      <c r="K9" s="34">
        <v>22.600000000000001</v>
      </c>
      <c r="L9" s="34"/>
      <c r="M9" s="34"/>
      <c r="N9" s="34"/>
      <c r="O9" s="34"/>
      <c r="P9" s="34"/>
      <c r="Q9" s="34">
        <v>116.59999999999999</v>
      </c>
      <c r="R9" s="34"/>
      <c r="S9" s="34"/>
      <c r="T9" s="34"/>
      <c r="U9" s="34"/>
      <c r="V9" s="34"/>
    </row>
    <row r="10" ht="409.5" customHeight="1">
      <c r="B10" s="34">
        <v>4</v>
      </c>
      <c r="C10" s="34" t="s">
        <v>58</v>
      </c>
      <c r="D10" s="37"/>
      <c r="E10" s="34" t="s">
        <v>94</v>
      </c>
      <c r="F10" s="34">
        <v>57128</v>
      </c>
      <c r="G10" s="37"/>
      <c r="H10" s="34"/>
      <c r="I10" s="34"/>
      <c r="J10" s="18"/>
      <c r="K10" s="34">
        <v>97.099999999999994</v>
      </c>
      <c r="L10" s="34"/>
      <c r="M10" s="34"/>
      <c r="N10" s="34"/>
      <c r="O10" s="34"/>
      <c r="P10" s="34"/>
      <c r="Q10" s="34">
        <v>84.099999999999994</v>
      </c>
      <c r="R10" s="34"/>
      <c r="S10" s="34">
        <v>1</v>
      </c>
      <c r="T10" s="34"/>
      <c r="U10" s="34"/>
      <c r="V10" s="34">
        <v>28</v>
      </c>
    </row>
    <row r="11" ht="42" customHeight="1">
      <c r="B11" s="38">
        <v>5</v>
      </c>
      <c r="C11" s="39" t="s">
        <v>44</v>
      </c>
      <c r="D11" s="38" t="s">
        <v>95</v>
      </c>
      <c r="E11" s="38" t="s">
        <v>96</v>
      </c>
      <c r="F11" s="38">
        <v>2.3e-003</v>
      </c>
      <c r="G11" s="38" t="s">
        <v>97</v>
      </c>
      <c r="H11" s="34"/>
      <c r="I11" s="34"/>
      <c r="J11" s="18"/>
      <c r="K11" s="34"/>
      <c r="L11" s="38">
        <v>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ht="42" customHeight="1">
      <c r="B12" s="40"/>
      <c r="C12" s="39" t="s">
        <v>58</v>
      </c>
      <c r="D12" s="40"/>
      <c r="E12" s="40"/>
      <c r="F12" s="40"/>
      <c r="G12" s="40"/>
      <c r="H12" s="34"/>
      <c r="I12" s="34"/>
      <c r="J12" s="18"/>
      <c r="K12" s="34"/>
      <c r="L12" s="40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71.25">
      <c r="B13" s="39">
        <v>6</v>
      </c>
      <c r="C13" s="41" t="s">
        <v>44</v>
      </c>
      <c r="D13" s="38" t="s">
        <v>98</v>
      </c>
      <c r="E13" s="41" t="s">
        <v>99</v>
      </c>
      <c r="F13" s="39">
        <v>0.42170000000000002</v>
      </c>
      <c r="G13" s="41" t="s">
        <v>97</v>
      </c>
      <c r="H13" s="34"/>
      <c r="I13" s="42"/>
      <c r="J13" s="18"/>
      <c r="K13" s="42"/>
      <c r="L13" s="38">
        <v>1</v>
      </c>
      <c r="M13" s="42"/>
      <c r="N13" s="34"/>
      <c r="O13" s="42"/>
      <c r="P13" s="34"/>
      <c r="Q13" s="42"/>
      <c r="R13" s="34"/>
      <c r="S13" s="42"/>
      <c r="T13" s="34"/>
      <c r="U13" s="42"/>
      <c r="V13" s="34"/>
    </row>
    <row r="14" ht="71.25">
      <c r="B14" s="39">
        <v>7</v>
      </c>
      <c r="C14" s="41"/>
      <c r="D14" s="40"/>
      <c r="E14" s="39" t="s">
        <v>100</v>
      </c>
      <c r="F14" s="41">
        <v>97.251599999999996</v>
      </c>
      <c r="G14" s="39" t="s">
        <v>97</v>
      </c>
      <c r="H14" s="42"/>
      <c r="I14" s="34"/>
      <c r="K14" s="34"/>
      <c r="L14" s="41"/>
      <c r="M14" s="34"/>
      <c r="N14" s="42"/>
      <c r="O14" s="34"/>
      <c r="P14" s="42"/>
      <c r="Q14" s="34"/>
      <c r="R14" s="42"/>
      <c r="S14" s="34"/>
      <c r="T14" s="42"/>
      <c r="U14" s="34"/>
      <c r="V14" s="34"/>
    </row>
    <row r="15" s="25" customFormat="1">
      <c r="B15" s="43" t="s">
        <v>101</v>
      </c>
      <c r="C15" s="44"/>
      <c r="D15" s="44"/>
      <c r="E15" s="44"/>
      <c r="F15" s="44"/>
      <c r="G15" s="45"/>
      <c r="H15" s="46">
        <f t="shared" ref="H15:V15" si="2">SUM(H7:H14)</f>
        <v>1</v>
      </c>
      <c r="I15" s="46">
        <f t="shared" si="2"/>
        <v>2</v>
      </c>
      <c r="J15" s="46">
        <f t="shared" si="2"/>
        <v>0</v>
      </c>
      <c r="K15" s="46">
        <f t="shared" si="2"/>
        <v>200</v>
      </c>
      <c r="L15" s="46">
        <f t="shared" si="2"/>
        <v>2</v>
      </c>
      <c r="M15" s="46">
        <f t="shared" si="2"/>
        <v>0</v>
      </c>
      <c r="N15" s="46">
        <f t="shared" si="2"/>
        <v>0</v>
      </c>
      <c r="O15" s="46">
        <f t="shared" si="2"/>
        <v>0</v>
      </c>
      <c r="P15" s="46">
        <f t="shared" si="2"/>
        <v>100</v>
      </c>
      <c r="Q15" s="46">
        <f t="shared" si="2"/>
        <v>400</v>
      </c>
      <c r="R15" s="46">
        <f t="shared" si="2"/>
        <v>0</v>
      </c>
      <c r="S15" s="46">
        <f t="shared" si="2"/>
        <v>2</v>
      </c>
      <c r="T15" s="46">
        <f t="shared" si="2"/>
        <v>0</v>
      </c>
      <c r="U15" s="46">
        <f t="shared" si="2"/>
        <v>0</v>
      </c>
      <c r="V15" s="46">
        <f t="shared" si="2"/>
        <v>40</v>
      </c>
    </row>
  </sheetData>
  <mergeCells count="21">
    <mergeCell ref="B2:U2"/>
    <mergeCell ref="B3:B5"/>
    <mergeCell ref="C3:C5"/>
    <mergeCell ref="D3:D5"/>
    <mergeCell ref="E3:E5"/>
    <mergeCell ref="F3:F5"/>
    <mergeCell ref="G3:G5"/>
    <mergeCell ref="H3:U3"/>
    <mergeCell ref="H4:J4"/>
    <mergeCell ref="D7:D10"/>
    <mergeCell ref="G7:G10"/>
    <mergeCell ref="B11:B12"/>
    <mergeCell ref="D11:D12"/>
    <mergeCell ref="E11:E12"/>
    <mergeCell ref="F11:F12"/>
    <mergeCell ref="G11:G12"/>
    <mergeCell ref="L11:L12"/>
    <mergeCell ref="C13:C14"/>
    <mergeCell ref="D13:D14"/>
    <mergeCell ref="L13:L14"/>
    <mergeCell ref="B15:G15"/>
  </mergeCells>
  <printOptions headings="0" gridLines="0"/>
  <pageMargins left="0.19685039370078738" right="0.19685039370078738" top="0.19685039370078738" bottom="0.19685039370078738" header="0.31496062992125984" footer="0.31496062992125984"/>
  <pageSetup paperSize="9" scale="3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07" activeCellId="0" sqref="F107"/>
    </sheetView>
  </sheetViews>
  <sheetFormatPr defaultRowHeight="14.25"/>
  <cols>
    <col customWidth="1" min="3" max="3" width="24.85546875"/>
    <col customWidth="1" min="4" max="4" width="27.140625"/>
    <col customWidth="1" min="5" max="5" width="37.140625"/>
    <col customWidth="1" min="6" max="6" width="10.85546875"/>
    <col customWidth="1" min="7" max="7" width="12.28515625"/>
    <col customWidth="1" min="8" max="8" width="32"/>
  </cols>
  <sheetData>
    <row r="3" ht="42" customHeight="1">
      <c r="B3" s="1" t="s">
        <v>102</v>
      </c>
      <c r="C3" s="1"/>
      <c r="D3" s="1"/>
      <c r="E3" s="1"/>
      <c r="F3" s="1"/>
      <c r="G3" s="1"/>
      <c r="H3" s="1"/>
    </row>
    <row r="5" ht="128.25">
      <c r="B5" s="4" t="s">
        <v>103</v>
      </c>
      <c r="C5" s="4" t="s">
        <v>2</v>
      </c>
      <c r="D5" s="4" t="s">
        <v>104</v>
      </c>
      <c r="E5" s="4" t="s">
        <v>105</v>
      </c>
      <c r="F5" s="4" t="s">
        <v>106</v>
      </c>
      <c r="G5" s="4" t="s">
        <v>107</v>
      </c>
      <c r="H5" s="4" t="s">
        <v>108</v>
      </c>
    </row>
    <row r="6">
      <c r="B6" s="4" t="s">
        <v>43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</row>
    <row r="7" ht="42.75">
      <c r="B7" s="34">
        <v>1</v>
      </c>
      <c r="C7" s="34" t="s">
        <v>109</v>
      </c>
      <c r="D7" s="34" t="s">
        <v>68</v>
      </c>
      <c r="E7" s="34" t="s">
        <v>110</v>
      </c>
      <c r="F7" s="34">
        <v>4</v>
      </c>
      <c r="G7" s="34" t="s">
        <v>84</v>
      </c>
      <c r="H7" s="34" t="s">
        <v>111</v>
      </c>
    </row>
    <row r="8" ht="42.75">
      <c r="B8" s="34">
        <v>2</v>
      </c>
      <c r="C8" s="34" t="s">
        <v>112</v>
      </c>
      <c r="D8" s="34" t="s">
        <v>68</v>
      </c>
      <c r="E8" s="34" t="s">
        <v>113</v>
      </c>
      <c r="F8" s="34">
        <v>18</v>
      </c>
      <c r="G8" s="34" t="s">
        <v>84</v>
      </c>
      <c r="H8" s="34" t="s">
        <v>111</v>
      </c>
    </row>
    <row r="9" ht="42.75">
      <c r="B9" s="34">
        <v>3</v>
      </c>
      <c r="C9" s="34" t="s">
        <v>114</v>
      </c>
      <c r="D9" s="34" t="s">
        <v>68</v>
      </c>
      <c r="E9" s="34" t="s">
        <v>115</v>
      </c>
      <c r="F9" s="34">
        <v>5</v>
      </c>
      <c r="G9" s="34" t="s">
        <v>84</v>
      </c>
      <c r="H9" s="34" t="s">
        <v>111</v>
      </c>
    </row>
    <row r="10" ht="42.75">
      <c r="B10" s="34">
        <v>4</v>
      </c>
      <c r="C10" s="34" t="s">
        <v>116</v>
      </c>
      <c r="D10" s="34" t="s">
        <v>68</v>
      </c>
      <c r="E10" s="34" t="s">
        <v>117</v>
      </c>
      <c r="F10" s="34">
        <v>2</v>
      </c>
      <c r="G10" s="34" t="s">
        <v>84</v>
      </c>
      <c r="H10" s="34" t="s">
        <v>111</v>
      </c>
    </row>
    <row r="11" ht="42.75">
      <c r="B11" s="34">
        <v>5</v>
      </c>
      <c r="C11" s="34" t="s">
        <v>118</v>
      </c>
      <c r="D11" s="34" t="s">
        <v>68</v>
      </c>
      <c r="E11" s="34" t="s">
        <v>119</v>
      </c>
      <c r="F11" s="34">
        <v>4</v>
      </c>
      <c r="G11" s="34" t="s">
        <v>84</v>
      </c>
      <c r="H11" s="34" t="s">
        <v>111</v>
      </c>
    </row>
    <row r="12" ht="42.75">
      <c r="B12" s="34">
        <v>6</v>
      </c>
      <c r="C12" s="34" t="s">
        <v>120</v>
      </c>
      <c r="D12" s="34" t="s">
        <v>68</v>
      </c>
      <c r="E12" s="34" t="s">
        <v>121</v>
      </c>
      <c r="F12" s="34">
        <v>3</v>
      </c>
      <c r="G12" s="34" t="s">
        <v>84</v>
      </c>
      <c r="H12" s="34" t="s">
        <v>111</v>
      </c>
    </row>
    <row r="13" ht="42.75">
      <c r="B13" s="34">
        <v>7</v>
      </c>
      <c r="C13" s="34" t="s">
        <v>122</v>
      </c>
      <c r="D13" s="34" t="s">
        <v>68</v>
      </c>
      <c r="E13" s="34" t="s">
        <v>123</v>
      </c>
      <c r="F13" s="34">
        <v>1</v>
      </c>
      <c r="G13" s="34" t="s">
        <v>84</v>
      </c>
      <c r="H13" s="34" t="s">
        <v>111</v>
      </c>
    </row>
    <row r="14" ht="42.75">
      <c r="B14" s="34">
        <v>8</v>
      </c>
      <c r="C14" s="34" t="s">
        <v>124</v>
      </c>
      <c r="D14" s="34" t="s">
        <v>68</v>
      </c>
      <c r="E14" s="34" t="s">
        <v>125</v>
      </c>
      <c r="F14" s="34">
        <v>4</v>
      </c>
      <c r="G14" s="34" t="s">
        <v>84</v>
      </c>
      <c r="H14" s="34" t="s">
        <v>111</v>
      </c>
    </row>
    <row r="15" ht="42.75">
      <c r="B15" s="34">
        <v>9</v>
      </c>
      <c r="C15" s="34" t="s">
        <v>126</v>
      </c>
      <c r="D15" s="34" t="s">
        <v>68</v>
      </c>
      <c r="E15" s="34" t="s">
        <v>127</v>
      </c>
      <c r="F15" s="34">
        <v>1</v>
      </c>
      <c r="G15" s="34" t="s">
        <v>84</v>
      </c>
      <c r="H15" s="34" t="s">
        <v>111</v>
      </c>
    </row>
    <row r="16" ht="42.75">
      <c r="B16" s="34">
        <v>10</v>
      </c>
      <c r="C16" s="34" t="s">
        <v>128</v>
      </c>
      <c r="D16" s="34" t="s">
        <v>68</v>
      </c>
      <c r="E16" s="34" t="s">
        <v>129</v>
      </c>
      <c r="F16" s="34">
        <v>4</v>
      </c>
      <c r="G16" s="34" t="s">
        <v>84</v>
      </c>
      <c r="H16" s="34" t="s">
        <v>111</v>
      </c>
    </row>
    <row r="17" ht="42.75">
      <c r="B17" s="34">
        <v>11</v>
      </c>
      <c r="C17" s="34" t="s">
        <v>130</v>
      </c>
      <c r="D17" s="34" t="s">
        <v>68</v>
      </c>
      <c r="E17" s="34" t="s">
        <v>131</v>
      </c>
      <c r="F17" s="34">
        <v>1</v>
      </c>
      <c r="G17" s="34" t="s">
        <v>84</v>
      </c>
      <c r="H17" s="34" t="s">
        <v>111</v>
      </c>
    </row>
    <row r="18" ht="42.75">
      <c r="B18" s="34">
        <v>12</v>
      </c>
      <c r="C18" s="34" t="s">
        <v>59</v>
      </c>
      <c r="D18" s="34" t="s">
        <v>68</v>
      </c>
      <c r="E18" s="34" t="s">
        <v>132</v>
      </c>
      <c r="F18" s="34">
        <v>23</v>
      </c>
      <c r="G18" s="34" t="s">
        <v>84</v>
      </c>
      <c r="H18" s="34" t="s">
        <v>111</v>
      </c>
    </row>
    <row r="19" ht="42.75">
      <c r="B19" s="34">
        <v>13</v>
      </c>
      <c r="C19" s="34" t="s">
        <v>133</v>
      </c>
      <c r="D19" s="34" t="s">
        <v>68</v>
      </c>
      <c r="E19" s="34" t="s">
        <v>134</v>
      </c>
      <c r="F19" s="34">
        <v>3</v>
      </c>
      <c r="G19" s="34" t="s">
        <v>84</v>
      </c>
      <c r="H19" s="34" t="s">
        <v>111</v>
      </c>
    </row>
    <row r="20" ht="42.75">
      <c r="B20" s="34">
        <v>14</v>
      </c>
      <c r="C20" s="34" t="s">
        <v>57</v>
      </c>
      <c r="D20" s="34" t="s">
        <v>135</v>
      </c>
      <c r="E20" s="34" t="s">
        <v>136</v>
      </c>
      <c r="F20" s="34">
        <v>22.600000000000001</v>
      </c>
      <c r="G20" s="34" t="s">
        <v>84</v>
      </c>
      <c r="H20" s="34" t="s">
        <v>137</v>
      </c>
    </row>
    <row r="21" ht="28.5">
      <c r="B21" s="34">
        <v>15</v>
      </c>
      <c r="C21" s="34" t="s">
        <v>138</v>
      </c>
      <c r="D21" s="34" t="s">
        <v>135</v>
      </c>
      <c r="E21" s="34" t="s">
        <v>139</v>
      </c>
      <c r="F21" s="34">
        <v>4.5999999999999996</v>
      </c>
      <c r="G21" s="34" t="s">
        <v>84</v>
      </c>
      <c r="H21" s="34" t="s">
        <v>137</v>
      </c>
    </row>
    <row r="22" ht="28.5">
      <c r="B22" s="34">
        <v>16</v>
      </c>
      <c r="C22" s="34" t="s">
        <v>140</v>
      </c>
      <c r="D22" s="34" t="s">
        <v>135</v>
      </c>
      <c r="E22" s="34" t="s">
        <v>141</v>
      </c>
      <c r="F22" s="34">
        <v>6</v>
      </c>
      <c r="G22" s="34" t="s">
        <v>84</v>
      </c>
      <c r="H22" s="34" t="s">
        <v>137</v>
      </c>
    </row>
    <row r="23" ht="28.5">
      <c r="B23" s="34">
        <v>17</v>
      </c>
      <c r="C23" s="34" t="s">
        <v>142</v>
      </c>
      <c r="D23" s="34" t="s">
        <v>135</v>
      </c>
      <c r="E23" s="34" t="s">
        <v>143</v>
      </c>
      <c r="F23" s="34">
        <v>5</v>
      </c>
      <c r="G23" s="34" t="s">
        <v>84</v>
      </c>
      <c r="H23" s="34" t="s">
        <v>137</v>
      </c>
    </row>
    <row r="24" ht="28.5">
      <c r="B24" s="34">
        <v>18</v>
      </c>
      <c r="C24" s="34" t="s">
        <v>144</v>
      </c>
      <c r="D24" s="34" t="s">
        <v>135</v>
      </c>
      <c r="E24" s="34" t="s">
        <v>145</v>
      </c>
      <c r="F24" s="34">
        <v>6</v>
      </c>
      <c r="G24" s="34" t="s">
        <v>84</v>
      </c>
      <c r="H24" s="34" t="s">
        <v>137</v>
      </c>
    </row>
    <row r="25" ht="28.5">
      <c r="B25" s="34">
        <v>19</v>
      </c>
      <c r="C25" s="34" t="s">
        <v>146</v>
      </c>
      <c r="D25" s="34" t="s">
        <v>135</v>
      </c>
      <c r="E25" s="34" t="s">
        <v>147</v>
      </c>
      <c r="F25" s="34">
        <v>4</v>
      </c>
      <c r="G25" s="34" t="s">
        <v>84</v>
      </c>
      <c r="H25" s="34" t="s">
        <v>137</v>
      </c>
    </row>
    <row r="26" ht="28.5">
      <c r="B26" s="34">
        <v>20</v>
      </c>
      <c r="C26" s="34" t="s">
        <v>148</v>
      </c>
      <c r="D26" s="34" t="s">
        <v>135</v>
      </c>
      <c r="E26" s="34" t="s">
        <v>149</v>
      </c>
      <c r="F26" s="34">
        <v>3.2000000000000002</v>
      </c>
      <c r="G26" s="34" t="s">
        <v>84</v>
      </c>
      <c r="H26" s="34" t="s">
        <v>137</v>
      </c>
    </row>
    <row r="27" ht="42.75">
      <c r="B27" s="34">
        <v>21</v>
      </c>
      <c r="C27" s="34" t="s">
        <v>150</v>
      </c>
      <c r="D27" s="34" t="s">
        <v>135</v>
      </c>
      <c r="E27" s="34" t="s">
        <v>151</v>
      </c>
      <c r="F27" s="34">
        <v>23.800000000000001</v>
      </c>
      <c r="G27" s="34" t="s">
        <v>84</v>
      </c>
      <c r="H27" s="34" t="s">
        <v>137</v>
      </c>
    </row>
    <row r="28" ht="42.75">
      <c r="B28" s="34">
        <v>22</v>
      </c>
      <c r="C28" s="34" t="s">
        <v>152</v>
      </c>
      <c r="D28" s="34" t="s">
        <v>135</v>
      </c>
      <c r="E28" s="34" t="s">
        <v>153</v>
      </c>
      <c r="F28" s="34">
        <v>27.699999999999999</v>
      </c>
      <c r="G28" s="34" t="s">
        <v>84</v>
      </c>
      <c r="H28" s="34" t="s">
        <v>137</v>
      </c>
    </row>
    <row r="29" ht="42.75">
      <c r="B29" s="34">
        <v>23</v>
      </c>
      <c r="C29" s="34" t="s">
        <v>154</v>
      </c>
      <c r="D29" s="34" t="s">
        <v>135</v>
      </c>
      <c r="E29" s="34" t="s">
        <v>155</v>
      </c>
      <c r="F29" s="34">
        <v>15.6</v>
      </c>
      <c r="G29" s="34" t="s">
        <v>84</v>
      </c>
      <c r="H29" s="34" t="s">
        <v>137</v>
      </c>
    </row>
    <row r="30" ht="42.75">
      <c r="B30" s="34">
        <v>24</v>
      </c>
      <c r="C30" s="34" t="s">
        <v>156</v>
      </c>
      <c r="D30" s="34" t="s">
        <v>135</v>
      </c>
      <c r="E30" s="34" t="s">
        <v>157</v>
      </c>
      <c r="F30" s="34">
        <v>10.300000000000001</v>
      </c>
      <c r="G30" s="34" t="s">
        <v>84</v>
      </c>
      <c r="H30" s="34" t="s">
        <v>137</v>
      </c>
    </row>
    <row r="31" ht="42.75">
      <c r="B31" s="34">
        <v>25</v>
      </c>
      <c r="C31" s="34" t="s">
        <v>158</v>
      </c>
      <c r="D31" s="34" t="s">
        <v>135</v>
      </c>
      <c r="E31" s="34" t="s">
        <v>159</v>
      </c>
      <c r="F31" s="34">
        <v>23.399999999999999</v>
      </c>
      <c r="G31" s="34" t="s">
        <v>84</v>
      </c>
      <c r="H31" s="34" t="s">
        <v>137</v>
      </c>
    </row>
    <row r="32" ht="42.75">
      <c r="B32" s="34">
        <v>26</v>
      </c>
      <c r="C32" s="34" t="s">
        <v>160</v>
      </c>
      <c r="D32" s="34" t="s">
        <v>135</v>
      </c>
      <c r="E32" s="34" t="s">
        <v>161</v>
      </c>
      <c r="F32" s="34">
        <v>15.5</v>
      </c>
      <c r="G32" s="34" t="s">
        <v>84</v>
      </c>
      <c r="H32" s="34" t="s">
        <v>137</v>
      </c>
    </row>
    <row r="33" ht="28.5">
      <c r="B33" s="34">
        <v>27</v>
      </c>
      <c r="C33" s="34" t="s">
        <v>162</v>
      </c>
      <c r="D33" s="34" t="s">
        <v>135</v>
      </c>
      <c r="E33" s="34" t="s">
        <v>163</v>
      </c>
      <c r="F33" s="34">
        <v>9.8000000000000007</v>
      </c>
      <c r="G33" s="34" t="s">
        <v>84</v>
      </c>
      <c r="H33" s="34" t="s">
        <v>137</v>
      </c>
    </row>
    <row r="34" ht="28.5">
      <c r="B34" s="34">
        <v>28</v>
      </c>
      <c r="C34" s="34" t="s">
        <v>164</v>
      </c>
      <c r="D34" s="34" t="s">
        <v>135</v>
      </c>
      <c r="E34" s="34" t="s">
        <v>165</v>
      </c>
      <c r="F34" s="34">
        <v>3.6000000000000001</v>
      </c>
      <c r="G34" s="34" t="s">
        <v>84</v>
      </c>
      <c r="H34" s="34" t="s">
        <v>137</v>
      </c>
    </row>
    <row r="35" ht="28.5">
      <c r="B35" s="34">
        <v>29</v>
      </c>
      <c r="C35" s="34" t="s">
        <v>166</v>
      </c>
      <c r="D35" s="34" t="s">
        <v>135</v>
      </c>
      <c r="E35" s="34" t="s">
        <v>167</v>
      </c>
      <c r="F35" s="34">
        <v>2.6000000000000001</v>
      </c>
      <c r="G35" s="34" t="s">
        <v>84</v>
      </c>
      <c r="H35" s="34" t="s">
        <v>137</v>
      </c>
    </row>
    <row r="36" ht="28.5">
      <c r="B36" s="34">
        <v>30</v>
      </c>
      <c r="C36" s="34" t="s">
        <v>168</v>
      </c>
      <c r="D36" s="34" t="s">
        <v>135</v>
      </c>
      <c r="E36" s="34" t="s">
        <v>169</v>
      </c>
      <c r="F36" s="34">
        <v>13.199999999999999</v>
      </c>
      <c r="G36" s="34" t="s">
        <v>84</v>
      </c>
      <c r="H36" s="34" t="s">
        <v>137</v>
      </c>
    </row>
    <row r="37" ht="28.5">
      <c r="B37" s="34">
        <v>31</v>
      </c>
      <c r="C37" s="34" t="s">
        <v>170</v>
      </c>
      <c r="D37" s="34" t="s">
        <v>135</v>
      </c>
      <c r="E37" s="34" t="s">
        <v>171</v>
      </c>
      <c r="F37" s="34">
        <v>3.1000000000000001</v>
      </c>
      <c r="G37" s="34" t="s">
        <v>84</v>
      </c>
      <c r="H37" s="34" t="s">
        <v>137</v>
      </c>
    </row>
    <row r="38" ht="85.5">
      <c r="B38" s="34">
        <v>32</v>
      </c>
      <c r="C38" s="34" t="s">
        <v>172</v>
      </c>
      <c r="D38" s="34" t="s">
        <v>173</v>
      </c>
      <c r="E38" s="34" t="s">
        <v>174</v>
      </c>
      <c r="F38" s="34">
        <v>1</v>
      </c>
      <c r="G38" s="34" t="s">
        <v>87</v>
      </c>
      <c r="H38" s="34" t="s">
        <v>175</v>
      </c>
    </row>
    <row r="39" ht="85.5">
      <c r="B39" s="34">
        <v>33</v>
      </c>
      <c r="C39" s="34" t="s">
        <v>172</v>
      </c>
      <c r="D39" s="34" t="s">
        <v>173</v>
      </c>
      <c r="E39" s="34" t="s">
        <v>176</v>
      </c>
      <c r="F39" s="34">
        <v>1</v>
      </c>
      <c r="G39" s="34" t="s">
        <v>87</v>
      </c>
      <c r="H39" s="34" t="s">
        <v>177</v>
      </c>
    </row>
    <row r="40" ht="85.5">
      <c r="B40" s="34">
        <v>34</v>
      </c>
      <c r="C40" s="34" t="s">
        <v>172</v>
      </c>
      <c r="D40" s="34" t="s">
        <v>173</v>
      </c>
      <c r="E40" s="34" t="s">
        <v>178</v>
      </c>
      <c r="F40" s="34">
        <v>1</v>
      </c>
      <c r="G40" s="34" t="s">
        <v>87</v>
      </c>
      <c r="H40" s="34" t="s">
        <v>179</v>
      </c>
    </row>
    <row r="41" ht="85.5">
      <c r="B41" s="34">
        <v>35</v>
      </c>
      <c r="C41" s="34" t="s">
        <v>172</v>
      </c>
      <c r="D41" s="34" t="s">
        <v>173</v>
      </c>
      <c r="E41" s="34" t="s">
        <v>180</v>
      </c>
      <c r="F41" s="34">
        <v>1</v>
      </c>
      <c r="G41" s="34" t="s">
        <v>87</v>
      </c>
      <c r="H41" s="34" t="s">
        <v>181</v>
      </c>
    </row>
    <row r="42" ht="85.5">
      <c r="B42" s="34">
        <v>36</v>
      </c>
      <c r="C42" s="34" t="s">
        <v>172</v>
      </c>
      <c r="D42" s="34" t="s">
        <v>173</v>
      </c>
      <c r="E42" s="34" t="s">
        <v>182</v>
      </c>
      <c r="F42" s="34">
        <v>1</v>
      </c>
      <c r="G42" s="34" t="s">
        <v>87</v>
      </c>
      <c r="H42" s="34" t="s">
        <v>183</v>
      </c>
    </row>
    <row r="43" ht="213.75">
      <c r="B43" s="34">
        <v>37</v>
      </c>
      <c r="C43" s="34" t="s">
        <v>172</v>
      </c>
      <c r="D43" s="34" t="s">
        <v>184</v>
      </c>
      <c r="E43" s="34" t="s">
        <v>185</v>
      </c>
      <c r="F43" s="34"/>
      <c r="G43" s="34"/>
      <c r="H43" s="34" t="s">
        <v>186</v>
      </c>
    </row>
    <row r="44" ht="142.5">
      <c r="B44" s="34">
        <v>38</v>
      </c>
      <c r="C44" s="34" t="s">
        <v>172</v>
      </c>
      <c r="D44" s="34" t="s">
        <v>184</v>
      </c>
      <c r="E44" s="34" t="s">
        <v>187</v>
      </c>
      <c r="F44" s="34"/>
      <c r="G44" s="34"/>
      <c r="H44" s="34" t="s">
        <v>186</v>
      </c>
    </row>
    <row r="45" ht="228">
      <c r="B45" s="34">
        <v>39</v>
      </c>
      <c r="C45" s="34" t="s">
        <v>172</v>
      </c>
      <c r="D45" s="34" t="s">
        <v>188</v>
      </c>
      <c r="E45" s="34" t="s">
        <v>189</v>
      </c>
      <c r="F45" s="34"/>
      <c r="G45" s="34"/>
      <c r="H45" s="34" t="s">
        <v>186</v>
      </c>
    </row>
    <row r="46" ht="142.5">
      <c r="B46" s="34">
        <v>40</v>
      </c>
      <c r="C46" s="34" t="s">
        <v>172</v>
      </c>
      <c r="D46" s="34" t="s">
        <v>190</v>
      </c>
      <c r="E46" s="34" t="s">
        <v>191</v>
      </c>
      <c r="F46" s="34"/>
      <c r="G46" s="34"/>
      <c r="H46" s="34" t="s">
        <v>186</v>
      </c>
    </row>
    <row r="47" ht="142.5">
      <c r="B47" s="34">
        <v>41</v>
      </c>
      <c r="C47" s="34" t="s">
        <v>172</v>
      </c>
      <c r="D47" s="34" t="s">
        <v>192</v>
      </c>
      <c r="E47" s="34" t="s">
        <v>193</v>
      </c>
      <c r="F47" s="34"/>
      <c r="G47" s="34"/>
      <c r="H47" s="34" t="s">
        <v>186</v>
      </c>
    </row>
    <row r="48" ht="42.75">
      <c r="B48" s="34">
        <v>42</v>
      </c>
      <c r="C48" s="34" t="s">
        <v>148</v>
      </c>
      <c r="D48" s="34" t="s">
        <v>194</v>
      </c>
      <c r="E48" s="34" t="s">
        <v>195</v>
      </c>
      <c r="F48" s="34">
        <v>36.200000000000003</v>
      </c>
      <c r="G48" s="34" t="s">
        <v>84</v>
      </c>
      <c r="H48" s="34" t="s">
        <v>137</v>
      </c>
    </row>
    <row r="49" ht="42.75">
      <c r="B49" s="34">
        <v>43</v>
      </c>
      <c r="C49" s="34" t="s">
        <v>196</v>
      </c>
      <c r="D49" s="34" t="s">
        <v>194</v>
      </c>
      <c r="E49" s="34" t="s">
        <v>197</v>
      </c>
      <c r="F49" s="34">
        <v>12.800000000000001</v>
      </c>
      <c r="G49" s="34" t="s">
        <v>84</v>
      </c>
      <c r="H49" s="34" t="s">
        <v>137</v>
      </c>
    </row>
    <row r="50" ht="42.75">
      <c r="B50" s="34">
        <v>44</v>
      </c>
      <c r="C50" s="34" t="s">
        <v>198</v>
      </c>
      <c r="D50" s="34" t="s">
        <v>194</v>
      </c>
      <c r="E50" s="34" t="s">
        <v>199</v>
      </c>
      <c r="F50" s="34">
        <v>6.5999999999999996</v>
      </c>
      <c r="G50" s="34" t="s">
        <v>84</v>
      </c>
      <c r="H50" s="34" t="s">
        <v>137</v>
      </c>
    </row>
    <row r="51" ht="99.75">
      <c r="B51" s="34">
        <v>45</v>
      </c>
      <c r="C51" s="34" t="s">
        <v>146</v>
      </c>
      <c r="D51" s="34" t="s">
        <v>194</v>
      </c>
      <c r="E51" s="34" t="s">
        <v>200</v>
      </c>
      <c r="F51" s="34">
        <v>56.600000000000001</v>
      </c>
      <c r="G51" s="34" t="s">
        <v>84</v>
      </c>
      <c r="H51" s="34" t="s">
        <v>137</v>
      </c>
    </row>
    <row r="52" ht="42.75">
      <c r="B52" s="34">
        <v>46</v>
      </c>
      <c r="C52" s="34" t="s">
        <v>201</v>
      </c>
      <c r="D52" s="34" t="s">
        <v>194</v>
      </c>
      <c r="E52" s="34" t="s">
        <v>202</v>
      </c>
      <c r="F52" s="34">
        <v>20.300000000000001</v>
      </c>
      <c r="G52" s="34" t="s">
        <v>84</v>
      </c>
      <c r="H52" s="34" t="s">
        <v>137</v>
      </c>
    </row>
    <row r="53" ht="42.75">
      <c r="B53" s="34">
        <v>47</v>
      </c>
      <c r="C53" s="34" t="s">
        <v>140</v>
      </c>
      <c r="D53" s="34" t="s">
        <v>194</v>
      </c>
      <c r="E53" s="34" t="s">
        <v>203</v>
      </c>
      <c r="F53" s="34">
        <v>20.600000000000001</v>
      </c>
      <c r="G53" s="34" t="s">
        <v>84</v>
      </c>
      <c r="H53" s="34" t="s">
        <v>137</v>
      </c>
    </row>
    <row r="54" ht="42.75">
      <c r="B54" s="34">
        <v>48</v>
      </c>
      <c r="C54" s="34" t="s">
        <v>152</v>
      </c>
      <c r="D54" s="34" t="s">
        <v>194</v>
      </c>
      <c r="E54" s="34" t="s">
        <v>204</v>
      </c>
      <c r="F54" s="34">
        <v>8</v>
      </c>
      <c r="G54" s="34" t="s">
        <v>84</v>
      </c>
      <c r="H54" s="34" t="s">
        <v>137</v>
      </c>
    </row>
    <row r="55" ht="42.75">
      <c r="B55" s="34">
        <v>49</v>
      </c>
      <c r="C55" s="34" t="s">
        <v>150</v>
      </c>
      <c r="D55" s="34" t="s">
        <v>194</v>
      </c>
      <c r="E55" s="34" t="s">
        <v>205</v>
      </c>
      <c r="F55" s="34">
        <v>38.200000000000003</v>
      </c>
      <c r="G55" s="34" t="s">
        <v>84</v>
      </c>
      <c r="H55" s="34" t="s">
        <v>137</v>
      </c>
    </row>
    <row r="56" ht="128.25">
      <c r="B56" s="34">
        <v>50</v>
      </c>
      <c r="C56" s="34" t="s">
        <v>57</v>
      </c>
      <c r="D56" s="34" t="s">
        <v>194</v>
      </c>
      <c r="E56" s="34" t="s">
        <v>206</v>
      </c>
      <c r="F56" s="34">
        <v>116.59999999999999</v>
      </c>
      <c r="G56" s="34" t="s">
        <v>84</v>
      </c>
      <c r="H56" s="34" t="s">
        <v>137</v>
      </c>
    </row>
    <row r="57" ht="42.75">
      <c r="B57" s="34">
        <v>51</v>
      </c>
      <c r="C57" s="34" t="s">
        <v>154</v>
      </c>
      <c r="D57" s="34" t="s">
        <v>194</v>
      </c>
      <c r="E57" s="34" t="s">
        <v>207</v>
      </c>
      <c r="F57" s="34">
        <v>10.300000000000001</v>
      </c>
      <c r="G57" s="34" t="s">
        <v>84</v>
      </c>
      <c r="H57" s="34" t="s">
        <v>137</v>
      </c>
    </row>
    <row r="58" ht="42.75">
      <c r="B58" s="34">
        <v>52</v>
      </c>
      <c r="C58" s="34" t="s">
        <v>156</v>
      </c>
      <c r="D58" s="34" t="s">
        <v>194</v>
      </c>
      <c r="E58" s="34" t="s">
        <v>208</v>
      </c>
      <c r="F58" s="34">
        <v>9.4000000000000004</v>
      </c>
      <c r="G58" s="34" t="s">
        <v>84</v>
      </c>
      <c r="H58" s="34" t="s">
        <v>137</v>
      </c>
    </row>
    <row r="59" ht="42.75">
      <c r="B59" s="34">
        <v>53</v>
      </c>
      <c r="C59" s="34" t="s">
        <v>158</v>
      </c>
      <c r="D59" s="34" t="s">
        <v>194</v>
      </c>
      <c r="E59" s="34" t="s">
        <v>209</v>
      </c>
      <c r="F59" s="34">
        <v>15.199999999999999</v>
      </c>
      <c r="G59" s="34" t="s">
        <v>84</v>
      </c>
      <c r="H59" s="34" t="s">
        <v>137</v>
      </c>
    </row>
    <row r="60" ht="42.75">
      <c r="B60" s="34">
        <v>54</v>
      </c>
      <c r="C60" s="34" t="s">
        <v>160</v>
      </c>
      <c r="D60" s="34" t="s">
        <v>194</v>
      </c>
      <c r="E60" s="34" t="s">
        <v>210</v>
      </c>
      <c r="F60" s="34">
        <v>6.4000000000000004</v>
      </c>
      <c r="G60" s="34" t="s">
        <v>84</v>
      </c>
      <c r="H60" s="34" t="s">
        <v>137</v>
      </c>
    </row>
    <row r="61" ht="42.75">
      <c r="B61" s="34">
        <v>55</v>
      </c>
      <c r="C61" s="34" t="s">
        <v>162</v>
      </c>
      <c r="D61" s="34" t="s">
        <v>194</v>
      </c>
      <c r="E61" s="34" t="s">
        <v>211</v>
      </c>
      <c r="F61" s="34">
        <v>6.0999999999999996</v>
      </c>
      <c r="G61" s="34" t="s">
        <v>84</v>
      </c>
      <c r="H61" s="34" t="s">
        <v>137</v>
      </c>
    </row>
    <row r="62" ht="42.75">
      <c r="B62" s="34">
        <v>56</v>
      </c>
      <c r="C62" s="34" t="s">
        <v>164</v>
      </c>
      <c r="D62" s="34" t="s">
        <v>194</v>
      </c>
      <c r="E62" s="34" t="s">
        <v>212</v>
      </c>
      <c r="F62" s="34">
        <v>1.3</v>
      </c>
      <c r="G62" s="34" t="s">
        <v>84</v>
      </c>
      <c r="H62" s="34" t="s">
        <v>137</v>
      </c>
    </row>
    <row r="63" ht="42.75">
      <c r="B63" s="34">
        <v>57</v>
      </c>
      <c r="C63" s="34" t="s">
        <v>166</v>
      </c>
      <c r="D63" s="34" t="s">
        <v>194</v>
      </c>
      <c r="E63" s="34" t="s">
        <v>213</v>
      </c>
      <c r="F63" s="34">
        <v>14.5</v>
      </c>
      <c r="G63" s="34" t="s">
        <v>84</v>
      </c>
      <c r="H63" s="34" t="s">
        <v>137</v>
      </c>
    </row>
    <row r="64" ht="42.75">
      <c r="B64" s="34">
        <v>58</v>
      </c>
      <c r="C64" s="34" t="s">
        <v>168</v>
      </c>
      <c r="D64" s="34" t="s">
        <v>194</v>
      </c>
      <c r="E64" s="34" t="s">
        <v>214</v>
      </c>
      <c r="F64" s="34">
        <v>11</v>
      </c>
      <c r="G64" s="34" t="s">
        <v>84</v>
      </c>
      <c r="H64" s="34" t="s">
        <v>137</v>
      </c>
    </row>
    <row r="65" ht="60">
      <c r="B65" s="34">
        <v>59</v>
      </c>
      <c r="C65" s="34" t="s">
        <v>215</v>
      </c>
      <c r="D65" s="34" t="s">
        <v>194</v>
      </c>
      <c r="E65" s="34" t="s">
        <v>216</v>
      </c>
      <c r="F65" s="34">
        <v>9.9000000000000004</v>
      </c>
      <c r="G65" s="34" t="s">
        <v>84</v>
      </c>
      <c r="H65" s="34" t="s">
        <v>137</v>
      </c>
    </row>
    <row r="66" ht="30">
      <c r="B66" s="34">
        <v>60</v>
      </c>
      <c r="C66" s="34" t="s">
        <v>140</v>
      </c>
      <c r="D66" s="34" t="s">
        <v>217</v>
      </c>
      <c r="E66" s="34" t="s">
        <v>218</v>
      </c>
      <c r="F66" s="34">
        <v>4</v>
      </c>
      <c r="G66" s="34" t="s">
        <v>85</v>
      </c>
      <c r="H66" s="34" t="s">
        <v>137</v>
      </c>
    </row>
    <row r="67" ht="30">
      <c r="B67" s="34">
        <v>61</v>
      </c>
      <c r="C67" s="34" t="s">
        <v>196</v>
      </c>
      <c r="D67" s="34" t="s">
        <v>217</v>
      </c>
      <c r="E67" s="34" t="s">
        <v>219</v>
      </c>
      <c r="F67" s="34">
        <v>4</v>
      </c>
      <c r="G67" s="34" t="s">
        <v>85</v>
      </c>
      <c r="H67" s="34" t="s">
        <v>137</v>
      </c>
    </row>
    <row r="68" ht="30">
      <c r="B68" s="34">
        <v>62</v>
      </c>
      <c r="C68" s="34" t="s">
        <v>144</v>
      </c>
      <c r="D68" s="34" t="s">
        <v>217</v>
      </c>
      <c r="E68" s="34" t="s">
        <v>220</v>
      </c>
      <c r="F68" s="34">
        <v>3</v>
      </c>
      <c r="G68" s="34" t="s">
        <v>85</v>
      </c>
      <c r="H68" s="34" t="s">
        <v>137</v>
      </c>
    </row>
    <row r="69" ht="30">
      <c r="B69" s="34">
        <v>63</v>
      </c>
      <c r="C69" s="34" t="s">
        <v>146</v>
      </c>
      <c r="D69" s="34" t="s">
        <v>217</v>
      </c>
      <c r="E69" s="34" t="s">
        <v>221</v>
      </c>
      <c r="F69" s="34">
        <v>2</v>
      </c>
      <c r="G69" s="34" t="s">
        <v>85</v>
      </c>
      <c r="H69" s="34" t="s">
        <v>137</v>
      </c>
    </row>
    <row r="70" ht="30">
      <c r="B70" s="34">
        <v>64</v>
      </c>
      <c r="C70" s="34" t="s">
        <v>201</v>
      </c>
      <c r="D70" s="34" t="s">
        <v>217</v>
      </c>
      <c r="E70" s="34" t="s">
        <v>222</v>
      </c>
      <c r="F70" s="34">
        <v>3</v>
      </c>
      <c r="G70" s="34" t="s">
        <v>85</v>
      </c>
      <c r="H70" s="34" t="s">
        <v>137</v>
      </c>
    </row>
    <row r="71" ht="30">
      <c r="B71" s="34">
        <v>65</v>
      </c>
      <c r="C71" s="34" t="s">
        <v>223</v>
      </c>
      <c r="D71" s="34" t="s">
        <v>217</v>
      </c>
      <c r="E71" s="34" t="s">
        <v>224</v>
      </c>
      <c r="F71" s="34">
        <v>1</v>
      </c>
      <c r="G71" s="34" t="s">
        <v>85</v>
      </c>
      <c r="H71" s="34" t="s">
        <v>137</v>
      </c>
    </row>
    <row r="72" ht="30">
      <c r="B72" s="34">
        <v>66</v>
      </c>
      <c r="C72" s="34" t="s">
        <v>225</v>
      </c>
      <c r="D72" s="34" t="s">
        <v>217</v>
      </c>
      <c r="E72" s="34" t="s">
        <v>226</v>
      </c>
      <c r="F72" s="34">
        <v>1</v>
      </c>
      <c r="G72" s="34" t="s">
        <v>85</v>
      </c>
      <c r="H72" s="34" t="s">
        <v>137</v>
      </c>
    </row>
    <row r="73" ht="30">
      <c r="B73" s="34">
        <v>67</v>
      </c>
      <c r="C73" s="34" t="s">
        <v>138</v>
      </c>
      <c r="D73" s="34" t="s">
        <v>217</v>
      </c>
      <c r="E73" s="34" t="s">
        <v>227</v>
      </c>
      <c r="F73" s="34">
        <v>1</v>
      </c>
      <c r="G73" s="34" t="s">
        <v>85</v>
      </c>
      <c r="H73" s="34" t="s">
        <v>137</v>
      </c>
    </row>
    <row r="74" ht="30">
      <c r="B74" s="34">
        <v>68</v>
      </c>
      <c r="C74" s="34" t="s">
        <v>142</v>
      </c>
      <c r="D74" s="34" t="s">
        <v>217</v>
      </c>
      <c r="E74" s="34" t="s">
        <v>228</v>
      </c>
      <c r="F74" s="34">
        <v>1</v>
      </c>
      <c r="G74" s="34" t="s">
        <v>85</v>
      </c>
      <c r="H74" s="34" t="s">
        <v>137</v>
      </c>
    </row>
    <row r="75" ht="45">
      <c r="B75" s="34">
        <v>69</v>
      </c>
      <c r="C75" s="34" t="s">
        <v>154</v>
      </c>
      <c r="D75" s="34" t="s">
        <v>217</v>
      </c>
      <c r="E75" s="34" t="s">
        <v>229</v>
      </c>
      <c r="F75" s="34">
        <v>5</v>
      </c>
      <c r="G75" s="34" t="s">
        <v>85</v>
      </c>
      <c r="H75" s="34" t="s">
        <v>137</v>
      </c>
    </row>
    <row r="76" ht="30">
      <c r="B76" s="34">
        <v>70</v>
      </c>
      <c r="C76" s="34" t="s">
        <v>158</v>
      </c>
      <c r="D76" s="34" t="s">
        <v>217</v>
      </c>
      <c r="E76" s="34" t="s">
        <v>230</v>
      </c>
      <c r="F76" s="34">
        <v>1</v>
      </c>
      <c r="G76" s="34" t="s">
        <v>85</v>
      </c>
      <c r="H76" s="34" t="s">
        <v>137</v>
      </c>
    </row>
    <row r="77" ht="45">
      <c r="B77" s="34">
        <v>71</v>
      </c>
      <c r="C77" s="34" t="s">
        <v>156</v>
      </c>
      <c r="D77" s="34" t="s">
        <v>217</v>
      </c>
      <c r="E77" s="34" t="s">
        <v>231</v>
      </c>
      <c r="F77" s="34">
        <v>1</v>
      </c>
      <c r="G77" s="34" t="s">
        <v>85</v>
      </c>
      <c r="H77" s="34" t="s">
        <v>137</v>
      </c>
    </row>
    <row r="78" ht="45">
      <c r="B78" s="34">
        <v>72</v>
      </c>
      <c r="C78" s="34" t="s">
        <v>160</v>
      </c>
      <c r="D78" s="34" t="s">
        <v>217</v>
      </c>
      <c r="E78" s="34" t="s">
        <v>232</v>
      </c>
      <c r="F78" s="34">
        <v>5</v>
      </c>
      <c r="G78" s="34" t="s">
        <v>85</v>
      </c>
      <c r="H78" s="34" t="s">
        <v>137</v>
      </c>
    </row>
    <row r="79" ht="30">
      <c r="B79" s="34">
        <v>73</v>
      </c>
      <c r="C79" s="34" t="s">
        <v>166</v>
      </c>
      <c r="D79" s="34" t="s">
        <v>217</v>
      </c>
      <c r="E79" s="34" t="s">
        <v>233</v>
      </c>
      <c r="F79" s="34">
        <v>1</v>
      </c>
      <c r="G79" s="34" t="s">
        <v>85</v>
      </c>
      <c r="H79" s="34" t="s">
        <v>137</v>
      </c>
    </row>
    <row r="80" ht="30">
      <c r="B80" s="34">
        <v>74</v>
      </c>
      <c r="C80" s="34" t="s">
        <v>170</v>
      </c>
      <c r="D80" s="34" t="s">
        <v>217</v>
      </c>
      <c r="E80" s="34" t="s">
        <v>234</v>
      </c>
      <c r="F80" s="34">
        <v>1</v>
      </c>
      <c r="G80" s="34" t="s">
        <v>85</v>
      </c>
      <c r="H80" s="34" t="s">
        <v>137</v>
      </c>
    </row>
    <row r="81" ht="30">
      <c r="B81" s="34">
        <v>75</v>
      </c>
      <c r="C81" s="34" t="s">
        <v>215</v>
      </c>
      <c r="D81" s="34" t="s">
        <v>217</v>
      </c>
      <c r="E81" s="34" t="s">
        <v>235</v>
      </c>
      <c r="F81" s="34">
        <v>5</v>
      </c>
      <c r="G81" s="34" t="s">
        <v>85</v>
      </c>
      <c r="H81" s="34" t="s">
        <v>137</v>
      </c>
    </row>
    <row r="82" ht="30">
      <c r="B82" s="34">
        <v>76</v>
      </c>
      <c r="C82" s="34" t="s">
        <v>144</v>
      </c>
      <c r="D82" s="34" t="s">
        <v>236</v>
      </c>
      <c r="E82" s="34" t="s">
        <v>237</v>
      </c>
      <c r="F82" s="34">
        <v>1</v>
      </c>
      <c r="G82" s="34" t="s">
        <v>85</v>
      </c>
      <c r="H82" s="34" t="s">
        <v>137</v>
      </c>
    </row>
    <row r="83" ht="30">
      <c r="B83" s="34">
        <v>77</v>
      </c>
      <c r="C83" s="34" t="s">
        <v>146</v>
      </c>
      <c r="D83" s="34" t="s">
        <v>236</v>
      </c>
      <c r="E83" s="34" t="s">
        <v>238</v>
      </c>
      <c r="F83" s="34">
        <v>1</v>
      </c>
      <c r="G83" s="34" t="s">
        <v>85</v>
      </c>
      <c r="H83" s="34" t="s">
        <v>137</v>
      </c>
    </row>
    <row r="84" ht="60">
      <c r="B84" s="34">
        <v>78</v>
      </c>
      <c r="C84" s="34" t="s">
        <v>57</v>
      </c>
      <c r="D84" s="34" t="s">
        <v>239</v>
      </c>
      <c r="E84" s="34" t="s">
        <v>240</v>
      </c>
      <c r="F84" s="34">
        <v>2</v>
      </c>
      <c r="G84" s="34" t="s">
        <v>84</v>
      </c>
      <c r="H84" s="34" t="s">
        <v>137</v>
      </c>
    </row>
    <row r="85">
      <c r="B85" s="34"/>
      <c r="C85" s="34"/>
      <c r="D85" s="34"/>
      <c r="E85" s="34"/>
      <c r="F85" s="34"/>
      <c r="G85" s="34"/>
      <c r="H85" s="34"/>
    </row>
    <row r="86">
      <c r="B86" s="34"/>
      <c r="C86" s="34"/>
      <c r="D86" s="34"/>
      <c r="E86" s="34"/>
      <c r="F86" s="34"/>
      <c r="G86" s="34"/>
      <c r="H86" s="34"/>
    </row>
    <row r="87">
      <c r="B87" s="34"/>
      <c r="C87" s="34"/>
      <c r="D87" s="34"/>
      <c r="E87" s="34"/>
      <c r="F87" s="34"/>
      <c r="G87" s="34"/>
      <c r="H87" s="34"/>
    </row>
    <row r="88">
      <c r="B88" s="34"/>
      <c r="C88" s="34"/>
      <c r="D88" s="34"/>
      <c r="E88" s="34"/>
      <c r="F88" s="34"/>
      <c r="G88" s="34"/>
      <c r="H88" s="34"/>
    </row>
    <row r="89">
      <c r="B89" s="42"/>
      <c r="C89" s="47"/>
    </row>
    <row r="90">
      <c r="B90" s="42"/>
      <c r="C90" s="47"/>
    </row>
    <row r="91">
      <c r="B91" s="42"/>
      <c r="C91" s="47"/>
    </row>
  </sheetData>
  <mergeCells count="1">
    <mergeCell ref="B3:H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80" workbookViewId="0">
      <selection activeCell="H15" activeCellId="0" sqref="H15"/>
    </sheetView>
  </sheetViews>
  <sheetFormatPr defaultRowHeight="14.25"/>
  <cols>
    <col customWidth="1" min="1" max="1" width="3"/>
    <col customWidth="1" min="3" max="3" width="13.5703125"/>
    <col customWidth="1" min="10" max="10" width="11.7109375"/>
    <col customWidth="1" min="11" max="11" width="14.42578125"/>
    <col customWidth="1" min="12" max="12" width="7.42578125"/>
    <col customWidth="1" min="13" max="13" width="14"/>
    <col customWidth="1" min="14" max="14" width="5.7109375"/>
    <col customWidth="1" min="15" max="15" width="9.5703125"/>
    <col customWidth="1" min="16" max="16" width="5.42578125"/>
    <col customWidth="1" min="18" max="18" width="5.7109375"/>
    <col customWidth="1" min="24" max="24" width="6.140625"/>
    <col customWidth="1" min="28" max="28" width="5.140625"/>
    <col customWidth="1" min="29" max="29" width="6.42578125"/>
    <col customWidth="1" min="30" max="30" width="5.85546875"/>
    <col customWidth="1" min="31" max="31" width="6.5703125"/>
  </cols>
  <sheetData>
    <row r="4">
      <c r="B4" s="48" t="s">
        <v>241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6" ht="409.5" customHeight="1">
      <c r="B6" s="10" t="s">
        <v>242</v>
      </c>
      <c r="C6" s="10" t="s">
        <v>243</v>
      </c>
      <c r="D6" s="5" t="s">
        <v>68</v>
      </c>
      <c r="E6" s="6"/>
      <c r="F6" s="6"/>
      <c r="G6" s="6"/>
      <c r="H6" s="6"/>
      <c r="I6" s="7"/>
      <c r="J6" s="5" t="s">
        <v>69</v>
      </c>
      <c r="K6" s="7"/>
      <c r="L6" s="5" t="s">
        <v>70</v>
      </c>
      <c r="M6" s="7"/>
      <c r="N6" s="5" t="s">
        <v>71</v>
      </c>
      <c r="O6" s="7"/>
      <c r="P6" s="5" t="s">
        <v>72</v>
      </c>
      <c r="Q6" s="7"/>
      <c r="R6" s="5" t="s">
        <v>73</v>
      </c>
      <c r="S6" s="7"/>
      <c r="T6" s="5" t="s">
        <v>74</v>
      </c>
      <c r="U6" s="7"/>
      <c r="V6" s="5" t="s">
        <v>75</v>
      </c>
      <c r="W6" s="7"/>
      <c r="X6" s="5" t="s">
        <v>76</v>
      </c>
      <c r="Y6" s="7"/>
      <c r="Z6" s="5" t="s">
        <v>77</v>
      </c>
      <c r="AA6" s="7"/>
      <c r="AB6" s="5" t="s">
        <v>78</v>
      </c>
      <c r="AC6" s="7"/>
      <c r="AD6" s="5" t="s">
        <v>79</v>
      </c>
      <c r="AE6" s="7"/>
      <c r="AF6" s="49" t="s">
        <v>244</v>
      </c>
      <c r="AG6" s="50"/>
    </row>
    <row r="7" ht="42.75">
      <c r="B7" s="10"/>
      <c r="C7" s="10"/>
      <c r="D7" s="4" t="s">
        <v>81</v>
      </c>
      <c r="E7" s="4" t="s">
        <v>245</v>
      </c>
      <c r="F7" s="4" t="s">
        <v>82</v>
      </c>
      <c r="G7" s="4" t="s">
        <v>245</v>
      </c>
      <c r="H7" s="4" t="s">
        <v>83</v>
      </c>
      <c r="I7" s="4" t="s">
        <v>245</v>
      </c>
      <c r="J7" s="4" t="s">
        <v>84</v>
      </c>
      <c r="K7" s="4" t="s">
        <v>245</v>
      </c>
      <c r="L7" s="4" t="s">
        <v>85</v>
      </c>
      <c r="M7" s="4" t="s">
        <v>245</v>
      </c>
      <c r="N7" s="4" t="s">
        <v>85</v>
      </c>
      <c r="O7" s="4" t="s">
        <v>245</v>
      </c>
      <c r="P7" s="4" t="s">
        <v>86</v>
      </c>
      <c r="Q7" s="4" t="s">
        <v>245</v>
      </c>
      <c r="R7" s="4" t="s">
        <v>86</v>
      </c>
      <c r="S7" s="4" t="s">
        <v>245</v>
      </c>
      <c r="T7" s="4" t="s">
        <v>86</v>
      </c>
      <c r="U7" s="4" t="s">
        <v>245</v>
      </c>
      <c r="V7" s="4" t="s">
        <v>84</v>
      </c>
      <c r="W7" s="4" t="s">
        <v>245</v>
      </c>
      <c r="X7" s="4" t="s">
        <v>87</v>
      </c>
      <c r="Y7" s="4" t="s">
        <v>245</v>
      </c>
      <c r="Z7" s="4" t="s">
        <v>87</v>
      </c>
      <c r="AA7" s="4" t="s">
        <v>245</v>
      </c>
      <c r="AB7" s="4" t="s">
        <v>87</v>
      </c>
      <c r="AC7" s="4" t="s">
        <v>245</v>
      </c>
      <c r="AD7" s="4" t="s">
        <v>88</v>
      </c>
      <c r="AE7" s="4" t="s">
        <v>245</v>
      </c>
      <c r="AF7" s="4" t="s">
        <v>87</v>
      </c>
      <c r="AG7" s="4" t="s">
        <v>245</v>
      </c>
    </row>
    <row r="8">
      <c r="B8" s="10" t="s">
        <v>43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7">
        <v>31</v>
      </c>
    </row>
    <row r="9">
      <c r="B9" s="51">
        <v>1</v>
      </c>
      <c r="C9" s="51">
        <v>2024</v>
      </c>
      <c r="D9" s="19">
        <v>1</v>
      </c>
      <c r="E9" s="19">
        <v>50.399999999999999</v>
      </c>
      <c r="F9" s="19">
        <v>2</v>
      </c>
      <c r="G9" s="19">
        <v>32.700000000000003</v>
      </c>
      <c r="H9" s="19"/>
      <c r="I9" s="19"/>
      <c r="J9" s="19">
        <v>200</v>
      </c>
      <c r="K9" s="19">
        <v>169.90000000000001</v>
      </c>
      <c r="L9" s="52">
        <v>2</v>
      </c>
      <c r="M9" s="19"/>
      <c r="N9" s="19"/>
      <c r="O9" s="19"/>
      <c r="P9" s="19"/>
      <c r="Q9" s="19"/>
      <c r="R9" s="19"/>
      <c r="S9" s="19"/>
      <c r="T9" s="19">
        <v>100</v>
      </c>
      <c r="U9" s="19">
        <v>26.5</v>
      </c>
      <c r="V9" s="19">
        <v>400</v>
      </c>
      <c r="W9" s="19">
        <v>179.59999999999999</v>
      </c>
      <c r="X9" s="19"/>
      <c r="Y9" s="19"/>
      <c r="Z9" s="19">
        <v>2</v>
      </c>
      <c r="AA9" s="19">
        <v>23.5</v>
      </c>
      <c r="AB9" s="19"/>
      <c r="AC9" s="19"/>
      <c r="AD9" s="19"/>
      <c r="AE9" s="19"/>
      <c r="AF9" s="19">
        <v>40</v>
      </c>
      <c r="AG9" s="18">
        <v>276.80000000000001</v>
      </c>
    </row>
    <row r="10">
      <c r="B10" s="51">
        <v>2</v>
      </c>
      <c r="C10" s="51">
        <v>2025</v>
      </c>
      <c r="D10" s="19">
        <v>1</v>
      </c>
      <c r="E10" s="19">
        <v>50.399999999999999</v>
      </c>
      <c r="F10" s="19">
        <v>2</v>
      </c>
      <c r="G10" s="19">
        <v>32.700000000000003</v>
      </c>
      <c r="H10" s="19"/>
      <c r="I10" s="19"/>
      <c r="J10" s="19">
        <v>200</v>
      </c>
      <c r="K10" s="19">
        <v>169.90000000000001</v>
      </c>
      <c r="L10" s="52">
        <v>2</v>
      </c>
      <c r="M10" s="19"/>
      <c r="N10" s="19"/>
      <c r="O10" s="19"/>
      <c r="P10" s="19"/>
      <c r="Q10" s="19"/>
      <c r="R10" s="19"/>
      <c r="S10" s="19"/>
      <c r="T10" s="19">
        <v>100</v>
      </c>
      <c r="U10" s="19">
        <v>26.5</v>
      </c>
      <c r="V10" s="19">
        <v>400</v>
      </c>
      <c r="W10" s="19">
        <v>179.59999999999999</v>
      </c>
      <c r="X10" s="19"/>
      <c r="Y10" s="19"/>
      <c r="Z10" s="19">
        <v>2</v>
      </c>
      <c r="AA10" s="19">
        <v>23.5</v>
      </c>
      <c r="AB10" s="19"/>
      <c r="AC10" s="19"/>
      <c r="AD10" s="19"/>
      <c r="AE10" s="19"/>
      <c r="AF10" s="19">
        <v>40</v>
      </c>
      <c r="AG10" s="18">
        <v>276.80000000000001</v>
      </c>
    </row>
    <row r="11">
      <c r="B11" s="51">
        <v>3</v>
      </c>
      <c r="C11" s="51">
        <v>2026</v>
      </c>
      <c r="D11" s="19">
        <v>1</v>
      </c>
      <c r="E11" s="19">
        <v>50.399999999999999</v>
      </c>
      <c r="F11" s="19">
        <v>2</v>
      </c>
      <c r="G11" s="19">
        <v>32.700000000000003</v>
      </c>
      <c r="H11" s="19"/>
      <c r="I11" s="19"/>
      <c r="J11" s="19">
        <v>200</v>
      </c>
      <c r="K11" s="19">
        <v>169.90000000000001</v>
      </c>
      <c r="L11" s="52">
        <v>2</v>
      </c>
      <c r="M11" s="19"/>
      <c r="N11" s="19"/>
      <c r="O11" s="19"/>
      <c r="P11" s="19"/>
      <c r="Q11" s="19"/>
      <c r="R11" s="19"/>
      <c r="S11" s="19"/>
      <c r="T11" s="19">
        <v>100</v>
      </c>
      <c r="U11" s="19">
        <v>26.5</v>
      </c>
      <c r="V11" s="19">
        <v>400</v>
      </c>
      <c r="W11" s="19">
        <v>179.59999999999999</v>
      </c>
      <c r="X11" s="19"/>
      <c r="Y11" s="19"/>
      <c r="Z11" s="19">
        <v>2</v>
      </c>
      <c r="AA11" s="19">
        <v>23.5</v>
      </c>
      <c r="AB11" s="19"/>
      <c r="AC11" s="19"/>
      <c r="AD11" s="19"/>
      <c r="AE11" s="19"/>
      <c r="AF11" s="19">
        <v>40</v>
      </c>
      <c r="AG11" s="18">
        <v>276.80000000000001</v>
      </c>
    </row>
    <row r="12">
      <c r="B12" s="51">
        <v>4</v>
      </c>
      <c r="C12" s="51">
        <v>2027</v>
      </c>
      <c r="D12" s="19">
        <v>1</v>
      </c>
      <c r="E12" s="19">
        <v>50.399999999999999</v>
      </c>
      <c r="F12" s="19">
        <v>2</v>
      </c>
      <c r="G12" s="19">
        <v>32.700000000000003</v>
      </c>
      <c r="H12" s="19"/>
      <c r="I12" s="19"/>
      <c r="J12" s="19">
        <v>200</v>
      </c>
      <c r="K12" s="19">
        <v>169.90000000000001</v>
      </c>
      <c r="L12" s="52">
        <v>2</v>
      </c>
      <c r="M12" s="19"/>
      <c r="N12" s="19"/>
      <c r="O12" s="19"/>
      <c r="P12" s="19"/>
      <c r="Q12" s="19"/>
      <c r="R12" s="19"/>
      <c r="S12" s="19"/>
      <c r="T12" s="19">
        <v>100</v>
      </c>
      <c r="U12" s="19">
        <v>26.5</v>
      </c>
      <c r="V12" s="19">
        <v>400</v>
      </c>
      <c r="W12" s="19">
        <v>179.59999999999999</v>
      </c>
      <c r="X12" s="19"/>
      <c r="Y12" s="19"/>
      <c r="Z12" s="19">
        <v>2</v>
      </c>
      <c r="AA12" s="19">
        <v>23.5</v>
      </c>
      <c r="AB12" s="19"/>
      <c r="AC12" s="19"/>
      <c r="AD12" s="19"/>
      <c r="AE12" s="19"/>
      <c r="AF12" s="19">
        <v>40</v>
      </c>
      <c r="AG12" s="18">
        <v>276.80000000000001</v>
      </c>
    </row>
    <row r="13">
      <c r="B13" s="51">
        <v>5</v>
      </c>
      <c r="C13" s="51">
        <v>2028</v>
      </c>
      <c r="D13" s="19">
        <v>1</v>
      </c>
      <c r="E13" s="19">
        <v>50.399999999999999</v>
      </c>
      <c r="F13" s="19">
        <v>2</v>
      </c>
      <c r="G13" s="19">
        <v>32.700000000000003</v>
      </c>
      <c r="H13" s="19"/>
      <c r="I13" s="19"/>
      <c r="J13" s="19">
        <v>200</v>
      </c>
      <c r="K13" s="19">
        <v>169.90000000000001</v>
      </c>
      <c r="L13" s="52">
        <v>2</v>
      </c>
      <c r="M13" s="19"/>
      <c r="N13" s="19"/>
      <c r="O13" s="19"/>
      <c r="P13" s="19"/>
      <c r="Q13" s="19"/>
      <c r="R13" s="19"/>
      <c r="S13" s="19"/>
      <c r="T13" s="19">
        <v>100</v>
      </c>
      <c r="U13" s="19">
        <v>26.5</v>
      </c>
      <c r="V13" s="19">
        <v>400</v>
      </c>
      <c r="W13" s="19">
        <v>179.59999999999999</v>
      </c>
      <c r="X13" s="19"/>
      <c r="Y13" s="19"/>
      <c r="Z13" s="19">
        <v>2</v>
      </c>
      <c r="AA13" s="19">
        <v>23.5</v>
      </c>
      <c r="AB13" s="19"/>
      <c r="AC13" s="19"/>
      <c r="AD13" s="19"/>
      <c r="AE13" s="19"/>
      <c r="AF13" s="19">
        <v>40</v>
      </c>
      <c r="AG13" s="18">
        <v>276.80000000000001</v>
      </c>
    </row>
    <row r="14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8"/>
    </row>
    <row r="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8"/>
    </row>
    <row r="16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8"/>
    </row>
    <row r="17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8"/>
    </row>
    <row r="18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8"/>
    </row>
    <row r="19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8"/>
    </row>
    <row r="20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8"/>
    </row>
    <row r="2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8"/>
    </row>
    <row r="2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8"/>
    </row>
    <row r="2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8"/>
    </row>
    <row r="24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8"/>
    </row>
    <row r="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8"/>
    </row>
    <row r="26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8"/>
    </row>
    <row r="27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8"/>
    </row>
    <row r="28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8"/>
    </row>
    <row r="29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8"/>
    </row>
    <row r="30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8"/>
    </row>
    <row r="3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8"/>
    </row>
    <row r="3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8"/>
    </row>
    <row r="33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8"/>
    </row>
  </sheetData>
  <mergeCells count="14">
    <mergeCell ref="B4:AF4"/>
    <mergeCell ref="D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</mergeCells>
  <printOptions headings="0" gridLines="0"/>
  <pageMargins left="0.19685039370078738" right="0.19685039370078738" top="0.74803149606299213" bottom="0.74803149606299213" header="0.31496062992125984" footer="0.31496062992125984"/>
  <pageSetup paperSize="9" scale="5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" zoomScale="100" workbookViewId="0">
      <selection activeCell="N32" activeCellId="0" sqref="N32"/>
    </sheetView>
  </sheetViews>
  <sheetFormatPr defaultRowHeight="14.25"/>
  <cols>
    <col customWidth="1" min="1" max="1" width="2.28515625"/>
    <col customWidth="1" min="2" max="2" width="7.140625"/>
    <col customWidth="1" min="4" max="4" width="27.140625"/>
    <col customWidth="1" min="5" max="5" width="8.42578125"/>
    <col customWidth="1" min="6" max="6" width="16.7109375"/>
    <col customWidth="1" min="7" max="7" width="9.140625"/>
    <col customWidth="1" min="8" max="8" width="19"/>
    <col customWidth="1" min="9" max="9" width="8.5703125"/>
    <col customWidth="1" min="10" max="10" width="9.140625"/>
    <col customWidth="1" min="11" max="11" width="8.85546875"/>
    <col customWidth="1" min="12" max="12" width="38.85546875"/>
    <col customWidth="1" min="13" max="13" width="9"/>
    <col customWidth="1" min="14" max="14" width="24.7109375"/>
    <col customWidth="1" min="15" max="15" width="10"/>
    <col customWidth="1" min="16" max="16" width="11"/>
    <col customWidth="1" min="17" max="20" width="9.140625"/>
    <col customWidth="1" min="21" max="21" width="8"/>
    <col customWidth="1" min="22" max="22" width="37.140625"/>
    <col customWidth="1" min="23" max="23" width="9.140625"/>
    <col customWidth="1" min="24" max="24" width="47.28515625"/>
    <col customWidth="1" min="25" max="32" width="9.140625"/>
    <col customWidth="1" min="33" max="33" width="8"/>
    <col customWidth="1" min="34" max="34" width="43.85546875"/>
  </cols>
  <sheetData>
    <row r="4">
      <c r="B4" s="48" t="s">
        <v>246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="47" customFormat="1"/>
    <row r="6" s="53" customFormat="1" ht="168" customHeight="1">
      <c r="B6" s="3" t="s">
        <v>242</v>
      </c>
      <c r="C6" s="3" t="s">
        <v>243</v>
      </c>
      <c r="D6" s="3" t="s">
        <v>2</v>
      </c>
      <c r="E6" s="5" t="s">
        <v>68</v>
      </c>
      <c r="F6" s="6"/>
      <c r="G6" s="6"/>
      <c r="H6" s="6"/>
      <c r="I6" s="6"/>
      <c r="J6" s="7"/>
      <c r="K6" s="5" t="s">
        <v>247</v>
      </c>
      <c r="L6" s="7"/>
      <c r="M6" s="5" t="s">
        <v>248</v>
      </c>
      <c r="N6" s="7"/>
      <c r="O6" s="5" t="s">
        <v>249</v>
      </c>
      <c r="P6" s="7"/>
      <c r="Q6" s="5" t="s">
        <v>250</v>
      </c>
      <c r="R6" s="7"/>
      <c r="S6" s="5" t="s">
        <v>251</v>
      </c>
      <c r="T6" s="7"/>
      <c r="U6" s="5" t="s">
        <v>74</v>
      </c>
      <c r="V6" s="7"/>
      <c r="W6" s="5" t="s">
        <v>75</v>
      </c>
      <c r="X6" s="7"/>
      <c r="Y6" s="5" t="s">
        <v>76</v>
      </c>
      <c r="Z6" s="7"/>
      <c r="AA6" s="5" t="s">
        <v>77</v>
      </c>
      <c r="AB6" s="7"/>
      <c r="AC6" s="5" t="s">
        <v>78</v>
      </c>
      <c r="AD6" s="7"/>
      <c r="AE6" s="5" t="s">
        <v>79</v>
      </c>
      <c r="AF6" s="7"/>
      <c r="AG6" s="49" t="s">
        <v>244</v>
      </c>
      <c r="AH6" s="50"/>
    </row>
    <row r="7" s="53" customFormat="1" ht="42.75">
      <c r="B7" s="13"/>
      <c r="C7" s="13"/>
      <c r="D7" s="13"/>
      <c r="E7" s="4" t="s">
        <v>81</v>
      </c>
      <c r="F7" s="4" t="s">
        <v>252</v>
      </c>
      <c r="G7" s="4" t="s">
        <v>82</v>
      </c>
      <c r="H7" s="4" t="s">
        <v>252</v>
      </c>
      <c r="I7" s="4" t="s">
        <v>83</v>
      </c>
      <c r="J7" s="4" t="s">
        <v>252</v>
      </c>
      <c r="K7" s="4" t="s">
        <v>84</v>
      </c>
      <c r="L7" s="4" t="s">
        <v>252</v>
      </c>
      <c r="M7" s="4" t="s">
        <v>85</v>
      </c>
      <c r="N7" s="4" t="s">
        <v>252</v>
      </c>
      <c r="O7" s="4" t="s">
        <v>85</v>
      </c>
      <c r="P7" s="4" t="s">
        <v>252</v>
      </c>
      <c r="Q7" s="4" t="s">
        <v>86</v>
      </c>
      <c r="R7" s="4" t="s">
        <v>252</v>
      </c>
      <c r="S7" s="4" t="s">
        <v>86</v>
      </c>
      <c r="T7" s="4" t="s">
        <v>252</v>
      </c>
      <c r="U7" s="4" t="s">
        <v>86</v>
      </c>
      <c r="V7" s="4" t="s">
        <v>252</v>
      </c>
      <c r="W7" s="4" t="s">
        <v>84</v>
      </c>
      <c r="X7" s="4" t="s">
        <v>252</v>
      </c>
      <c r="Y7" s="4" t="s">
        <v>87</v>
      </c>
      <c r="Z7" s="4" t="s">
        <v>252</v>
      </c>
      <c r="AA7" s="4" t="s">
        <v>87</v>
      </c>
      <c r="AB7" s="4" t="s">
        <v>252</v>
      </c>
      <c r="AC7" s="4" t="s">
        <v>87</v>
      </c>
      <c r="AD7" s="4" t="s">
        <v>252</v>
      </c>
      <c r="AE7" s="4" t="s">
        <v>88</v>
      </c>
      <c r="AF7" s="4" t="s">
        <v>252</v>
      </c>
      <c r="AG7" s="4" t="s">
        <v>87</v>
      </c>
      <c r="AH7" s="4" t="s">
        <v>252</v>
      </c>
    </row>
    <row r="8" s="53" customFormat="1">
      <c r="B8" s="10" t="s">
        <v>43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7">
        <v>31</v>
      </c>
      <c r="AH8" s="17">
        <v>32</v>
      </c>
    </row>
    <row r="9" s="47" customFormat="1" ht="185.25">
      <c r="B9" s="51">
        <v>1</v>
      </c>
      <c r="C9" s="54">
        <v>2024</v>
      </c>
      <c r="D9" s="34" t="s">
        <v>44</v>
      </c>
      <c r="E9" s="19"/>
      <c r="F9" s="19"/>
      <c r="G9" s="19"/>
      <c r="H9" s="19"/>
      <c r="I9" s="19"/>
      <c r="J9" s="19"/>
      <c r="K9" s="34">
        <v>36.200000000000003</v>
      </c>
      <c r="L9" s="34" t="s">
        <v>253</v>
      </c>
      <c r="M9" s="52">
        <v>1</v>
      </c>
      <c r="N9" s="39" t="s">
        <v>254</v>
      </c>
      <c r="O9" s="19"/>
      <c r="P9" s="19"/>
      <c r="Q9" s="19"/>
      <c r="R9" s="19"/>
      <c r="S9" s="19"/>
      <c r="T9" s="19"/>
      <c r="U9" s="34">
        <v>100</v>
      </c>
      <c r="V9" s="34" t="s">
        <v>255</v>
      </c>
      <c r="W9" s="19">
        <v>153.09999999999999</v>
      </c>
      <c r="X9" s="19" t="s">
        <v>256</v>
      </c>
      <c r="Y9" s="19"/>
      <c r="Z9" s="19"/>
      <c r="AA9" s="19"/>
      <c r="AB9" s="19"/>
      <c r="AC9" s="19"/>
      <c r="AD9" s="19"/>
      <c r="AE9" s="19"/>
      <c r="AF9" s="19"/>
      <c r="AG9" s="23">
        <v>10</v>
      </c>
      <c r="AH9" s="34" t="s">
        <v>257</v>
      </c>
    </row>
    <row r="10" ht="123.75" customHeight="1">
      <c r="B10" s="51">
        <v>2</v>
      </c>
      <c r="C10" s="54">
        <v>2024</v>
      </c>
      <c r="D10" s="34" t="s">
        <v>55</v>
      </c>
      <c r="E10" s="19"/>
      <c r="F10" s="19"/>
      <c r="G10" s="19"/>
      <c r="H10" s="19"/>
      <c r="I10" s="19"/>
      <c r="J10" s="19"/>
      <c r="K10" s="19">
        <v>44.100000000000001</v>
      </c>
      <c r="L10" s="19" t="s">
        <v>258</v>
      </c>
      <c r="M10" s="19"/>
      <c r="N10" s="19"/>
      <c r="O10" s="19"/>
      <c r="P10" s="19"/>
      <c r="Q10" s="19"/>
      <c r="R10" s="19"/>
      <c r="S10" s="19"/>
      <c r="T10" s="19"/>
      <c r="U10" s="34"/>
      <c r="V10" s="34"/>
      <c r="W10" s="19">
        <v>46.200000000000003</v>
      </c>
      <c r="X10" s="19" t="s">
        <v>259</v>
      </c>
      <c r="Y10" s="19"/>
      <c r="Z10" s="19"/>
      <c r="AA10" s="19">
        <v>1</v>
      </c>
      <c r="AB10" s="19" t="s">
        <v>260</v>
      </c>
      <c r="AC10" s="19"/>
      <c r="AD10" s="19"/>
      <c r="AE10" s="19"/>
      <c r="AF10" s="19"/>
      <c r="AG10" s="23">
        <v>2</v>
      </c>
      <c r="AH10" s="34" t="s">
        <v>260</v>
      </c>
    </row>
    <row r="11" ht="99.75">
      <c r="B11" s="51">
        <v>3</v>
      </c>
      <c r="C11" s="54">
        <v>2024</v>
      </c>
      <c r="D11" s="34" t="s">
        <v>57</v>
      </c>
      <c r="E11" s="19">
        <v>1</v>
      </c>
      <c r="F11" s="19" t="s">
        <v>261</v>
      </c>
      <c r="G11" s="19">
        <v>2</v>
      </c>
      <c r="H11" s="19" t="s">
        <v>262</v>
      </c>
      <c r="I11" s="19"/>
      <c r="J11" s="19"/>
      <c r="K11" s="34">
        <v>22.600000000000001</v>
      </c>
      <c r="L11" s="34" t="s">
        <v>263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>
        <v>116.59999999999999</v>
      </c>
      <c r="X11" s="19" t="s">
        <v>264</v>
      </c>
      <c r="Y11" s="19"/>
      <c r="Z11" s="19"/>
      <c r="AA11" s="19"/>
      <c r="AB11" s="19"/>
      <c r="AC11" s="19"/>
      <c r="AD11" s="19"/>
      <c r="AE11" s="19"/>
      <c r="AF11" s="19"/>
      <c r="AG11" s="18"/>
      <c r="AH11" s="18"/>
    </row>
    <row r="12" ht="242.25">
      <c r="B12" s="51">
        <v>4</v>
      </c>
      <c r="C12" s="54">
        <v>2024</v>
      </c>
      <c r="D12" s="34" t="s">
        <v>58</v>
      </c>
      <c r="E12" s="19"/>
      <c r="F12" s="19"/>
      <c r="G12" s="19"/>
      <c r="H12" s="19"/>
      <c r="I12" s="19"/>
      <c r="J12" s="19"/>
      <c r="K12" s="34">
        <v>97.099999999999994</v>
      </c>
      <c r="L12" s="34" t="s">
        <v>265</v>
      </c>
      <c r="M12" s="52">
        <v>1</v>
      </c>
      <c r="N12" s="52" t="s">
        <v>96</v>
      </c>
      <c r="O12" s="19"/>
      <c r="P12" s="19"/>
      <c r="Q12" s="19"/>
      <c r="R12" s="19"/>
      <c r="S12" s="19"/>
      <c r="T12" s="19"/>
      <c r="U12" s="19"/>
      <c r="V12" s="19"/>
      <c r="W12" s="19">
        <v>84.099999999999994</v>
      </c>
      <c r="X12" s="19" t="s">
        <v>266</v>
      </c>
      <c r="Y12" s="19"/>
      <c r="Z12" s="19"/>
      <c r="AA12" s="19">
        <v>1</v>
      </c>
      <c r="AB12" s="19" t="s">
        <v>267</v>
      </c>
      <c r="AC12" s="19"/>
      <c r="AD12" s="19"/>
      <c r="AE12" s="19"/>
      <c r="AF12" s="19"/>
      <c r="AG12" s="23">
        <v>28</v>
      </c>
      <c r="AH12" s="34" t="s">
        <v>268</v>
      </c>
    </row>
    <row r="13" s="25" customFormat="1">
      <c r="B13" s="55" t="s">
        <v>269</v>
      </c>
      <c r="C13" s="56"/>
      <c r="D13" s="57"/>
      <c r="E13" s="27">
        <f>SUM(E9:E12)</f>
        <v>1</v>
      </c>
      <c r="F13" s="27"/>
      <c r="G13" s="27">
        <f>SUM(G9:G12)</f>
        <v>2</v>
      </c>
      <c r="H13" s="27"/>
      <c r="I13" s="27">
        <f>SUM(I9:I12)</f>
        <v>0</v>
      </c>
      <c r="J13" s="27"/>
      <c r="K13" s="27">
        <f>SUM(K9:K12)</f>
        <v>200</v>
      </c>
      <c r="L13" s="27"/>
      <c r="M13" s="27">
        <f>SUM(M9:M12)</f>
        <v>2</v>
      </c>
      <c r="N13" s="27"/>
      <c r="O13" s="27">
        <f>SUM(O9:O12)</f>
        <v>0</v>
      </c>
      <c r="P13" s="27"/>
      <c r="Q13" s="27">
        <f>SUM(Q9:Q12)</f>
        <v>0</v>
      </c>
      <c r="R13" s="27"/>
      <c r="S13" s="27">
        <f>SUM(S9:S12)</f>
        <v>0</v>
      </c>
      <c r="T13" s="27"/>
      <c r="U13" s="27">
        <f>SUM(U9:U12)</f>
        <v>100</v>
      </c>
      <c r="V13" s="27"/>
      <c r="W13" s="27">
        <f>SUM(W9:W12)</f>
        <v>400</v>
      </c>
      <c r="X13" s="27"/>
      <c r="Y13" s="27">
        <f>SUM(Y9:Y12)</f>
        <v>0</v>
      </c>
      <c r="Z13" s="27"/>
      <c r="AA13" s="27">
        <f>SUM(AA9:AA12)</f>
        <v>2</v>
      </c>
      <c r="AB13" s="27"/>
      <c r="AC13" s="27">
        <f>SUM(AC9:AC12)</f>
        <v>0</v>
      </c>
      <c r="AD13" s="27"/>
      <c r="AE13" s="27">
        <f>SUM(AE9:AE12)</f>
        <v>0</v>
      </c>
      <c r="AF13" s="27"/>
      <c r="AG13" s="27">
        <f>SUM(AG9:AG12)</f>
        <v>40</v>
      </c>
      <c r="AH13" s="27"/>
    </row>
    <row r="14" s="25" customFormat="1" ht="199.5">
      <c r="B14" s="51">
        <v>1</v>
      </c>
      <c r="C14" s="54">
        <v>2025</v>
      </c>
      <c r="D14" s="34" t="s">
        <v>44</v>
      </c>
      <c r="E14" s="19"/>
      <c r="F14" s="19"/>
      <c r="G14" s="19"/>
      <c r="H14" s="19"/>
      <c r="I14" s="19"/>
      <c r="J14" s="19"/>
      <c r="K14" s="19">
        <v>200</v>
      </c>
      <c r="L14" s="19" t="s">
        <v>270</v>
      </c>
      <c r="M14" s="52">
        <v>1</v>
      </c>
      <c r="N14" s="39" t="s">
        <v>254</v>
      </c>
      <c r="O14" s="19"/>
      <c r="P14" s="19"/>
      <c r="Q14" s="19"/>
      <c r="R14" s="19"/>
      <c r="S14" s="19"/>
      <c r="T14" s="19"/>
      <c r="U14" s="19">
        <v>100</v>
      </c>
      <c r="V14" s="34" t="s">
        <v>271</v>
      </c>
      <c r="W14" s="19">
        <v>130.5</v>
      </c>
      <c r="X14" s="19" t="s">
        <v>272</v>
      </c>
      <c r="Y14" s="19"/>
      <c r="Z14" s="19"/>
      <c r="AA14" s="19">
        <v>2</v>
      </c>
      <c r="AB14" s="19" t="s">
        <v>273</v>
      </c>
      <c r="AC14" s="19"/>
      <c r="AD14" s="19"/>
      <c r="AE14" s="19"/>
      <c r="AF14" s="19"/>
      <c r="AG14" s="23">
        <v>30</v>
      </c>
      <c r="AH14" s="34" t="s">
        <v>274</v>
      </c>
    </row>
    <row r="15" ht="57">
      <c r="B15" s="51">
        <v>2</v>
      </c>
      <c r="C15" s="54">
        <v>2025</v>
      </c>
      <c r="D15" s="34" t="s">
        <v>55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4"/>
      <c r="V15" s="34"/>
      <c r="W15" s="19">
        <v>46.200000000000003</v>
      </c>
      <c r="X15" s="19" t="s">
        <v>275</v>
      </c>
      <c r="Y15" s="19"/>
      <c r="Z15" s="19"/>
      <c r="AA15" s="19"/>
      <c r="AB15" s="19"/>
      <c r="AC15" s="19"/>
      <c r="AD15" s="19"/>
      <c r="AE15" s="19"/>
      <c r="AF15" s="19"/>
      <c r="AG15" s="58"/>
      <c r="AH15" s="58"/>
    </row>
    <row r="16" ht="128.25">
      <c r="B16" s="51">
        <v>3</v>
      </c>
      <c r="C16" s="54">
        <v>2025</v>
      </c>
      <c r="D16" s="34" t="s">
        <v>57</v>
      </c>
      <c r="E16" s="19">
        <v>1</v>
      </c>
      <c r="F16" s="19" t="s">
        <v>276</v>
      </c>
      <c r="G16" s="19">
        <v>2</v>
      </c>
      <c r="H16" s="19" t="s">
        <v>277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34"/>
      <c r="V16" s="34"/>
      <c r="W16" s="19">
        <v>139.19999999999999</v>
      </c>
      <c r="X16" s="19" t="s">
        <v>278</v>
      </c>
      <c r="Y16" s="19"/>
      <c r="Z16" s="19"/>
      <c r="AA16" s="19"/>
      <c r="AB16" s="19"/>
      <c r="AC16" s="19"/>
      <c r="AD16" s="19"/>
      <c r="AE16" s="19"/>
      <c r="AF16" s="19"/>
      <c r="AG16" s="18"/>
      <c r="AH16" s="18"/>
    </row>
    <row r="17" ht="171">
      <c r="B17" s="51">
        <v>4</v>
      </c>
      <c r="C17" s="54">
        <v>2025</v>
      </c>
      <c r="D17" s="34" t="s">
        <v>58</v>
      </c>
      <c r="E17" s="19"/>
      <c r="F17" s="19"/>
      <c r="G17" s="19"/>
      <c r="H17" s="19"/>
      <c r="I17" s="19"/>
      <c r="J17" s="19"/>
      <c r="K17" s="19"/>
      <c r="L17" s="19"/>
      <c r="M17" s="52">
        <v>1</v>
      </c>
      <c r="N17" s="52" t="s">
        <v>96</v>
      </c>
      <c r="O17" s="19"/>
      <c r="P17" s="19"/>
      <c r="Q17" s="19"/>
      <c r="R17" s="19"/>
      <c r="S17" s="19"/>
      <c r="T17" s="19"/>
      <c r="U17" s="34"/>
      <c r="V17" s="34"/>
      <c r="W17" s="19">
        <v>84.099999999999994</v>
      </c>
      <c r="X17" s="19" t="s">
        <v>279</v>
      </c>
      <c r="Y17" s="19"/>
      <c r="Z17" s="19"/>
      <c r="AA17" s="19"/>
      <c r="AB17" s="19"/>
      <c r="AC17" s="19"/>
      <c r="AD17" s="19"/>
      <c r="AE17" s="19"/>
      <c r="AF17" s="19"/>
      <c r="AG17" s="23">
        <v>10</v>
      </c>
      <c r="AH17" s="34" t="s">
        <v>280</v>
      </c>
    </row>
    <row r="18" s="25" customFormat="1">
      <c r="B18" s="55" t="s">
        <v>281</v>
      </c>
      <c r="C18" s="56"/>
      <c r="D18" s="57"/>
      <c r="E18" s="27">
        <f>SUM(E14:E17)</f>
        <v>1</v>
      </c>
      <c r="F18" s="27"/>
      <c r="G18" s="27">
        <f>SUM(G14:G17)</f>
        <v>2</v>
      </c>
      <c r="H18" s="27"/>
      <c r="I18" s="27">
        <f>SUM(I14:I17)</f>
        <v>0</v>
      </c>
      <c r="J18" s="27"/>
      <c r="K18" s="27">
        <f>SUM(K14:K17)</f>
        <v>200</v>
      </c>
      <c r="L18" s="27"/>
      <c r="M18" s="27">
        <f>SUM(M14:M17)</f>
        <v>2</v>
      </c>
      <c r="N18" s="27"/>
      <c r="O18" s="27">
        <f>SUM(O14:O17)</f>
        <v>0</v>
      </c>
      <c r="P18" s="27"/>
      <c r="Q18" s="27">
        <f>SUM(Q14:Q17)</f>
        <v>0</v>
      </c>
      <c r="R18" s="27"/>
      <c r="S18" s="27">
        <f>SUM(S14:S17)</f>
        <v>0</v>
      </c>
      <c r="T18" s="27"/>
      <c r="U18" s="27">
        <f>SUM(U14:U17)</f>
        <v>100</v>
      </c>
      <c r="V18" s="27"/>
      <c r="W18" s="27">
        <f>SUM(W14:W17)</f>
        <v>400</v>
      </c>
      <c r="X18" s="27"/>
      <c r="Y18" s="27">
        <f>SUM(Y14:Y17)</f>
        <v>0</v>
      </c>
      <c r="Z18" s="27"/>
      <c r="AA18" s="27">
        <f>SUM(AA14:AA17)</f>
        <v>2</v>
      </c>
      <c r="AB18" s="27"/>
      <c r="AC18" s="27">
        <f>SUM(AC14:AC17)</f>
        <v>0</v>
      </c>
      <c r="AD18" s="27"/>
      <c r="AE18" s="27">
        <f>SUM(AE14:AE17)</f>
        <v>0</v>
      </c>
      <c r="AF18" s="27"/>
      <c r="AG18" s="27">
        <f>SUM(AG14:AG17)</f>
        <v>40</v>
      </c>
      <c r="AH18" s="27"/>
    </row>
    <row r="19" s="25" customFormat="1" ht="210" customHeight="1">
      <c r="B19" s="51">
        <v>1</v>
      </c>
      <c r="C19" s="51">
        <v>2026</v>
      </c>
      <c r="D19" s="19" t="s">
        <v>44</v>
      </c>
      <c r="E19" s="19"/>
      <c r="F19" s="19"/>
      <c r="G19" s="19"/>
      <c r="H19" s="19"/>
      <c r="I19" s="19"/>
      <c r="J19" s="19"/>
      <c r="K19" s="19">
        <v>83</v>
      </c>
      <c r="L19" s="19" t="s">
        <v>282</v>
      </c>
      <c r="M19" s="52">
        <v>1</v>
      </c>
      <c r="N19" s="39" t="s">
        <v>254</v>
      </c>
      <c r="O19" s="19"/>
      <c r="P19" s="19"/>
      <c r="Q19" s="19"/>
      <c r="R19" s="19"/>
      <c r="S19" s="19"/>
      <c r="T19" s="19"/>
      <c r="U19" s="19">
        <v>100</v>
      </c>
      <c r="V19" s="34" t="s">
        <v>271</v>
      </c>
      <c r="W19" s="19">
        <v>130.5</v>
      </c>
      <c r="X19" s="19" t="s">
        <v>283</v>
      </c>
      <c r="Y19" s="19"/>
      <c r="Z19" s="19"/>
      <c r="AA19" s="19">
        <v>1</v>
      </c>
      <c r="AB19" s="19" t="s">
        <v>284</v>
      </c>
      <c r="AC19" s="19"/>
      <c r="AD19" s="19"/>
      <c r="AE19" s="19"/>
      <c r="AF19" s="19"/>
      <c r="AG19" s="23">
        <v>30</v>
      </c>
      <c r="AH19" s="34" t="s">
        <v>285</v>
      </c>
    </row>
    <row r="20" ht="71.25">
      <c r="B20" s="51">
        <v>2</v>
      </c>
      <c r="C20" s="51">
        <v>2026</v>
      </c>
      <c r="D20" s="19" t="s">
        <v>55</v>
      </c>
      <c r="E20" s="19"/>
      <c r="F20" s="19"/>
      <c r="G20" s="19"/>
      <c r="H20" s="19"/>
      <c r="I20" s="19"/>
      <c r="J20" s="19"/>
      <c r="K20" s="19">
        <v>12.4</v>
      </c>
      <c r="L20" s="19" t="s">
        <v>286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>
        <v>46.200000000000003</v>
      </c>
      <c r="X20" s="19" t="s">
        <v>259</v>
      </c>
      <c r="Y20" s="19"/>
      <c r="Z20" s="19"/>
      <c r="AA20" s="19">
        <v>1</v>
      </c>
      <c r="AB20" s="19" t="s">
        <v>287</v>
      </c>
      <c r="AC20" s="19"/>
      <c r="AD20" s="19"/>
      <c r="AE20" s="19"/>
      <c r="AF20" s="19"/>
      <c r="AG20" s="58"/>
      <c r="AH20" s="59"/>
    </row>
    <row r="21" ht="128.25">
      <c r="B21" s="51">
        <v>3</v>
      </c>
      <c r="C21" s="51">
        <v>2026</v>
      </c>
      <c r="D21" s="19" t="s">
        <v>57</v>
      </c>
      <c r="E21" s="19">
        <v>1</v>
      </c>
      <c r="F21" s="19" t="s">
        <v>288</v>
      </c>
      <c r="G21" s="19">
        <v>2</v>
      </c>
      <c r="H21" s="19" t="s">
        <v>289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>
        <v>139.19999999999999</v>
      </c>
      <c r="X21" s="19" t="s">
        <v>290</v>
      </c>
      <c r="Y21" s="19"/>
      <c r="Z21" s="19"/>
      <c r="AA21" s="19"/>
      <c r="AB21" s="19"/>
      <c r="AC21" s="19"/>
      <c r="AD21" s="19"/>
      <c r="AE21" s="19"/>
      <c r="AF21" s="19"/>
      <c r="AG21" s="58"/>
      <c r="AH21" s="58"/>
    </row>
    <row r="22" ht="195" customHeight="1">
      <c r="B22" s="51">
        <v>4</v>
      </c>
      <c r="C22" s="51">
        <v>2026</v>
      </c>
      <c r="D22" s="19" t="s">
        <v>58</v>
      </c>
      <c r="E22" s="19"/>
      <c r="F22" s="19"/>
      <c r="G22" s="19"/>
      <c r="H22" s="19"/>
      <c r="I22" s="19"/>
      <c r="J22" s="19"/>
      <c r="K22" s="19">
        <v>104.59999999999999</v>
      </c>
      <c r="L22" s="19" t="s">
        <v>291</v>
      </c>
      <c r="M22" s="52">
        <v>1</v>
      </c>
      <c r="N22" s="52" t="s">
        <v>96</v>
      </c>
      <c r="O22" s="19"/>
      <c r="P22" s="19"/>
      <c r="Q22" s="19"/>
      <c r="R22" s="19"/>
      <c r="S22" s="19"/>
      <c r="T22" s="19"/>
      <c r="U22" s="19"/>
      <c r="V22" s="19"/>
      <c r="W22" s="19">
        <v>84.099999999999994</v>
      </c>
      <c r="X22" s="19" t="s">
        <v>292</v>
      </c>
      <c r="Y22" s="19"/>
      <c r="Z22" s="19"/>
      <c r="AA22" s="19"/>
      <c r="AB22" s="19"/>
      <c r="AC22" s="19"/>
      <c r="AD22" s="19"/>
      <c r="AE22" s="19"/>
      <c r="AF22" s="19"/>
      <c r="AG22" s="23">
        <v>10</v>
      </c>
      <c r="AH22" s="34" t="s">
        <v>293</v>
      </c>
    </row>
    <row r="23" s="25" customFormat="1">
      <c r="B23" s="55" t="s">
        <v>294</v>
      </c>
      <c r="C23" s="56"/>
      <c r="D23" s="57"/>
      <c r="E23" s="27">
        <f>SUM(E19:E22)</f>
        <v>1</v>
      </c>
      <c r="F23" s="27"/>
      <c r="G23" s="27">
        <f>SUM(G19:G22)</f>
        <v>2</v>
      </c>
      <c r="H23" s="27"/>
      <c r="I23" s="27">
        <f>SUM(I19:I22)</f>
        <v>0</v>
      </c>
      <c r="J23" s="27"/>
      <c r="K23" s="27">
        <f>SUM(K19:K22)</f>
        <v>200</v>
      </c>
      <c r="L23" s="27"/>
      <c r="M23" s="27">
        <f>SUM(M19:M22)</f>
        <v>2</v>
      </c>
      <c r="N23" s="27"/>
      <c r="O23" s="27">
        <f>SUM(O19:O22)</f>
        <v>0</v>
      </c>
      <c r="P23" s="27"/>
      <c r="Q23" s="27">
        <f>SUM(Q19:Q22)</f>
        <v>0</v>
      </c>
      <c r="R23" s="27"/>
      <c r="S23" s="27">
        <f>SUM(S19:S22)</f>
        <v>0</v>
      </c>
      <c r="T23" s="27"/>
      <c r="U23" s="27">
        <f>SUM(U19:U22)</f>
        <v>100</v>
      </c>
      <c r="V23" s="27"/>
      <c r="W23" s="27">
        <f>SUM(W19:W22)</f>
        <v>400</v>
      </c>
      <c r="X23" s="27"/>
      <c r="Y23" s="27">
        <f>SUM(Y19:Y22)</f>
        <v>0</v>
      </c>
      <c r="Z23" s="27"/>
      <c r="AA23" s="27">
        <f>SUM(AA19:AA22)</f>
        <v>2</v>
      </c>
      <c r="AB23" s="27"/>
      <c r="AC23" s="27">
        <f>SUM(AC19:AC22)</f>
        <v>0</v>
      </c>
      <c r="AD23" s="27"/>
      <c r="AE23" s="27">
        <f>SUM(AE19:AE22)</f>
        <v>0</v>
      </c>
      <c r="AF23" s="27"/>
      <c r="AG23" s="27">
        <f>SUM(AG19:AG22)</f>
        <v>40</v>
      </c>
      <c r="AH23" s="27"/>
    </row>
    <row r="24" s="25" customFormat="1" ht="212.25" customHeight="1">
      <c r="B24" s="51">
        <v>1</v>
      </c>
      <c r="C24" s="51">
        <v>2027</v>
      </c>
      <c r="D24" s="19" t="s">
        <v>44</v>
      </c>
      <c r="E24" s="19"/>
      <c r="F24" s="19"/>
      <c r="G24" s="19"/>
      <c r="H24" s="19"/>
      <c r="I24" s="19"/>
      <c r="J24" s="19"/>
      <c r="K24" s="19">
        <v>60.200000000000003</v>
      </c>
      <c r="L24" s="19" t="s">
        <v>295</v>
      </c>
      <c r="M24" s="52">
        <v>1</v>
      </c>
      <c r="N24" s="39" t="s">
        <v>254</v>
      </c>
      <c r="O24" s="19"/>
      <c r="P24" s="19"/>
      <c r="Q24" s="19"/>
      <c r="R24" s="19"/>
      <c r="S24" s="19"/>
      <c r="T24" s="19"/>
      <c r="U24" s="19">
        <v>100</v>
      </c>
      <c r="V24" s="34" t="s">
        <v>296</v>
      </c>
      <c r="W24" s="19">
        <v>130.5</v>
      </c>
      <c r="X24" s="19" t="s">
        <v>297</v>
      </c>
      <c r="Y24" s="19"/>
      <c r="Z24" s="19"/>
      <c r="AA24" s="19"/>
      <c r="AB24" s="19"/>
      <c r="AC24" s="19"/>
      <c r="AD24" s="19"/>
      <c r="AE24" s="19"/>
      <c r="AF24" s="19"/>
      <c r="AG24" s="23">
        <v>13</v>
      </c>
      <c r="AH24" s="34" t="s">
        <v>298</v>
      </c>
    </row>
    <row r="25" ht="57">
      <c r="B25" s="51">
        <v>2</v>
      </c>
      <c r="C25" s="51">
        <v>2027</v>
      </c>
      <c r="D25" s="19" t="s">
        <v>55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>
        <v>46.200000000000003</v>
      </c>
      <c r="X25" s="19" t="s">
        <v>259</v>
      </c>
      <c r="Y25" s="19"/>
      <c r="Z25" s="19"/>
      <c r="AA25" s="19"/>
      <c r="AB25" s="19"/>
      <c r="AC25" s="19"/>
      <c r="AD25" s="19"/>
      <c r="AE25" s="19"/>
      <c r="AF25" s="19"/>
      <c r="AG25" s="23">
        <v>11</v>
      </c>
      <c r="AH25" s="34" t="s">
        <v>299</v>
      </c>
    </row>
    <row r="26" ht="128.25">
      <c r="B26" s="51">
        <v>3</v>
      </c>
      <c r="C26" s="51">
        <v>2027</v>
      </c>
      <c r="D26" s="19" t="s">
        <v>57</v>
      </c>
      <c r="E26" s="19">
        <v>1</v>
      </c>
      <c r="F26" s="19" t="s">
        <v>300</v>
      </c>
      <c r="G26" s="19">
        <v>2</v>
      </c>
      <c r="H26" s="19" t="s">
        <v>262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139.19999999999999</v>
      </c>
      <c r="X26" s="19" t="s">
        <v>290</v>
      </c>
      <c r="Y26" s="19"/>
      <c r="Z26" s="19"/>
      <c r="AA26" s="19"/>
      <c r="AB26" s="19"/>
      <c r="AC26" s="19"/>
      <c r="AD26" s="19"/>
      <c r="AE26" s="19"/>
      <c r="AF26" s="19"/>
      <c r="AG26" s="58"/>
      <c r="AH26" s="58"/>
    </row>
    <row r="27" ht="201" customHeight="1">
      <c r="B27" s="51">
        <v>4</v>
      </c>
      <c r="C27" s="51">
        <v>2027</v>
      </c>
      <c r="D27" s="19" t="s">
        <v>58</v>
      </c>
      <c r="E27" s="19"/>
      <c r="F27" s="19"/>
      <c r="G27" s="19"/>
      <c r="H27" s="19"/>
      <c r="I27" s="19"/>
      <c r="J27" s="19"/>
      <c r="K27" s="19">
        <v>139.80000000000001</v>
      </c>
      <c r="L27" s="19" t="s">
        <v>301</v>
      </c>
      <c r="M27" s="52">
        <v>1</v>
      </c>
      <c r="N27" s="52" t="s">
        <v>96</v>
      </c>
      <c r="O27" s="19"/>
      <c r="P27" s="19"/>
      <c r="Q27" s="19"/>
      <c r="R27" s="19"/>
      <c r="S27" s="19"/>
      <c r="T27" s="19"/>
      <c r="U27" s="19"/>
      <c r="V27" s="19"/>
      <c r="W27" s="19">
        <v>84.099999999999994</v>
      </c>
      <c r="X27" s="19" t="s">
        <v>302</v>
      </c>
      <c r="Y27" s="19"/>
      <c r="Z27" s="19"/>
      <c r="AA27" s="19">
        <v>2</v>
      </c>
      <c r="AB27" s="19" t="s">
        <v>303</v>
      </c>
      <c r="AC27" s="19"/>
      <c r="AD27" s="19"/>
      <c r="AE27" s="19"/>
      <c r="AF27" s="19"/>
      <c r="AG27" s="23">
        <v>16</v>
      </c>
      <c r="AH27" s="34" t="s">
        <v>304</v>
      </c>
    </row>
    <row r="28" s="25" customFormat="1">
      <c r="B28" s="55" t="s">
        <v>305</v>
      </c>
      <c r="C28" s="56"/>
      <c r="D28" s="57"/>
      <c r="E28" s="27">
        <f>SUM(E24:E27)</f>
        <v>1</v>
      </c>
      <c r="F28" s="27"/>
      <c r="G28" s="27">
        <f>SUM(G24:G27)</f>
        <v>2</v>
      </c>
      <c r="H28" s="27"/>
      <c r="I28" s="27">
        <f>SUM(I24:I27)</f>
        <v>0</v>
      </c>
      <c r="J28" s="27"/>
      <c r="K28" s="27">
        <f>SUM(K24:K27)</f>
        <v>200</v>
      </c>
      <c r="L28" s="27"/>
      <c r="M28" s="27">
        <f>SUM(M24:M27)</f>
        <v>2</v>
      </c>
      <c r="N28" s="27"/>
      <c r="O28" s="27">
        <f>SUM(O24:O27)</f>
        <v>0</v>
      </c>
      <c r="P28" s="27"/>
      <c r="Q28" s="27">
        <f>SUM(Q24:Q27)</f>
        <v>0</v>
      </c>
      <c r="R28" s="27"/>
      <c r="S28" s="27">
        <f>SUM(S24:S27)</f>
        <v>0</v>
      </c>
      <c r="T28" s="27"/>
      <c r="U28" s="27">
        <f>SUM(U24:U27)</f>
        <v>100</v>
      </c>
      <c r="V28" s="27"/>
      <c r="W28" s="27">
        <f>SUM(W24:W27)</f>
        <v>400</v>
      </c>
      <c r="X28" s="27"/>
      <c r="Y28" s="27">
        <f>SUM(Y24:Y27)</f>
        <v>0</v>
      </c>
      <c r="Z28" s="27"/>
      <c r="AA28" s="27">
        <f>SUM(AA24:AA27)</f>
        <v>2</v>
      </c>
      <c r="AB28" s="27"/>
      <c r="AC28" s="27">
        <f>SUM(AC24:AC27)</f>
        <v>0</v>
      </c>
      <c r="AD28" s="27"/>
      <c r="AE28" s="27">
        <f>SUM(AE24:AE27)</f>
        <v>0</v>
      </c>
      <c r="AF28" s="27"/>
      <c r="AG28" s="27">
        <f>SUM(AG24:AG27)</f>
        <v>40</v>
      </c>
      <c r="AH28" s="27"/>
    </row>
    <row r="29" s="25" customFormat="1" ht="228">
      <c r="B29" s="51">
        <v>1</v>
      </c>
      <c r="C29" s="51">
        <v>2028</v>
      </c>
      <c r="D29" s="19" t="s">
        <v>44</v>
      </c>
      <c r="E29" s="19"/>
      <c r="F29" s="19"/>
      <c r="G29" s="19"/>
      <c r="H29" s="19"/>
      <c r="I29" s="19"/>
      <c r="J29" s="19"/>
      <c r="K29" s="19">
        <v>63.600000000000001</v>
      </c>
      <c r="L29" s="19" t="s">
        <v>306</v>
      </c>
      <c r="M29" s="52">
        <v>1</v>
      </c>
      <c r="N29" s="39" t="s">
        <v>254</v>
      </c>
      <c r="O29" s="19"/>
      <c r="P29" s="19"/>
      <c r="Q29" s="19"/>
      <c r="R29" s="19"/>
      <c r="S29" s="19"/>
      <c r="T29" s="19"/>
      <c r="U29" s="19">
        <v>100</v>
      </c>
      <c r="V29" s="19" t="s">
        <v>307</v>
      </c>
      <c r="W29" s="19">
        <v>130.5</v>
      </c>
      <c r="X29" s="19" t="s">
        <v>308</v>
      </c>
      <c r="Y29" s="19"/>
      <c r="Z29" s="19"/>
      <c r="AA29" s="19"/>
      <c r="AB29" s="19"/>
      <c r="AC29" s="19"/>
      <c r="AD29" s="19"/>
      <c r="AE29" s="19"/>
      <c r="AF29" s="19"/>
      <c r="AG29" s="23">
        <v>34</v>
      </c>
      <c r="AH29" s="34" t="s">
        <v>309</v>
      </c>
    </row>
    <row r="30" ht="57">
      <c r="A30" s="51"/>
      <c r="B30" s="51">
        <v>2</v>
      </c>
      <c r="C30" s="34">
        <v>2028</v>
      </c>
      <c r="D30" s="19" t="s">
        <v>55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>
        <v>46.200000000000003</v>
      </c>
      <c r="X30" s="19" t="s">
        <v>259</v>
      </c>
      <c r="Y30" s="19"/>
      <c r="Z30" s="19"/>
      <c r="AA30" s="19"/>
      <c r="AB30" s="19"/>
      <c r="AC30" s="19"/>
      <c r="AD30" s="19"/>
      <c r="AE30" s="19"/>
      <c r="AF30" s="58"/>
      <c r="AG30" s="58"/>
      <c r="AH30" s="51"/>
    </row>
    <row r="31" ht="128.25">
      <c r="B31" s="51">
        <v>3</v>
      </c>
      <c r="C31" s="51">
        <v>2028</v>
      </c>
      <c r="D31" s="19" t="s">
        <v>57</v>
      </c>
      <c r="E31" s="19">
        <v>1</v>
      </c>
      <c r="F31" s="19" t="s">
        <v>310</v>
      </c>
      <c r="G31" s="19">
        <v>2</v>
      </c>
      <c r="H31" s="19" t="s">
        <v>277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>
        <v>139.19999999999999</v>
      </c>
      <c r="X31" s="19" t="s">
        <v>290</v>
      </c>
      <c r="Y31" s="19"/>
      <c r="Z31" s="19"/>
      <c r="AA31" s="19"/>
      <c r="AB31" s="19"/>
      <c r="AC31" s="19"/>
      <c r="AD31" s="19"/>
      <c r="AE31" s="19"/>
      <c r="AF31" s="19"/>
      <c r="AG31" s="58"/>
      <c r="AH31" s="58"/>
    </row>
    <row r="32" ht="198.75" customHeight="1">
      <c r="B32" s="51">
        <v>4</v>
      </c>
      <c r="C32" s="51">
        <v>2028</v>
      </c>
      <c r="D32" s="19" t="s">
        <v>58</v>
      </c>
      <c r="E32" s="19"/>
      <c r="F32" s="19"/>
      <c r="G32" s="19"/>
      <c r="H32" s="19"/>
      <c r="I32" s="19"/>
      <c r="J32" s="19"/>
      <c r="K32" s="19">
        <v>136.40000000000001</v>
      </c>
      <c r="L32" s="19" t="s">
        <v>311</v>
      </c>
      <c r="M32" s="52">
        <v>1</v>
      </c>
      <c r="N32" s="52" t="s">
        <v>96</v>
      </c>
      <c r="O32" s="19"/>
      <c r="P32" s="19"/>
      <c r="Q32" s="19"/>
      <c r="R32" s="19"/>
      <c r="S32" s="19"/>
      <c r="T32" s="19"/>
      <c r="U32" s="19"/>
      <c r="V32" s="19"/>
      <c r="W32" s="19">
        <v>84.099999999999994</v>
      </c>
      <c r="X32" s="19" t="s">
        <v>312</v>
      </c>
      <c r="Y32" s="19"/>
      <c r="Z32" s="19"/>
      <c r="AA32" s="19">
        <v>2</v>
      </c>
      <c r="AB32" s="19" t="s">
        <v>313</v>
      </c>
      <c r="AC32" s="19"/>
      <c r="AD32" s="19"/>
      <c r="AE32" s="19"/>
      <c r="AF32" s="19"/>
      <c r="AG32" s="23">
        <v>6</v>
      </c>
      <c r="AH32" s="34" t="s">
        <v>314</v>
      </c>
    </row>
    <row r="33" s="25" customFormat="1">
      <c r="B33" s="55" t="s">
        <v>315</v>
      </c>
      <c r="C33" s="56"/>
      <c r="D33" s="57"/>
      <c r="E33" s="27">
        <f>SUM(E29:E32)</f>
        <v>1</v>
      </c>
      <c r="F33" s="27"/>
      <c r="G33" s="27">
        <f>SUM(G29:G32)</f>
        <v>2</v>
      </c>
      <c r="H33" s="27"/>
      <c r="I33" s="27">
        <f>SUM(I29:I32)</f>
        <v>0</v>
      </c>
      <c r="J33" s="27"/>
      <c r="K33" s="27">
        <f>SUM(K29:K32)</f>
        <v>200</v>
      </c>
      <c r="L33" s="27"/>
      <c r="M33" s="27">
        <f>SUM(M29:M32)</f>
        <v>2</v>
      </c>
      <c r="N33" s="27"/>
      <c r="O33" s="27">
        <f>SUM(O29:O32)</f>
        <v>0</v>
      </c>
      <c r="P33" s="27"/>
      <c r="Q33" s="27">
        <f>SUM(Q29:Q32)</f>
        <v>0</v>
      </c>
      <c r="R33" s="27"/>
      <c r="S33" s="27">
        <f>SUM(S29:S32)</f>
        <v>0</v>
      </c>
      <c r="T33" s="27"/>
      <c r="U33" s="27">
        <f>SUM(U29:U32)</f>
        <v>100</v>
      </c>
      <c r="V33" s="27"/>
      <c r="W33" s="27">
        <f>SUM(W29:W32)</f>
        <v>400</v>
      </c>
      <c r="X33" s="27"/>
      <c r="Y33" s="27">
        <f>SUM(Y29:Y32)</f>
        <v>0</v>
      </c>
      <c r="Z33" s="27"/>
      <c r="AA33" s="27">
        <f>SUM(AA29:AA32)</f>
        <v>2</v>
      </c>
      <c r="AB33" s="27"/>
      <c r="AC33" s="27">
        <f>SUM(AC29:AC32)</f>
        <v>0</v>
      </c>
      <c r="AD33" s="27"/>
      <c r="AE33" s="27">
        <f>SUM(AE29:AE32)</f>
        <v>0</v>
      </c>
      <c r="AF33" s="27"/>
      <c r="AG33" s="27">
        <f>SUM(AG29:AG32)</f>
        <v>40</v>
      </c>
      <c r="AH33" s="27"/>
    </row>
    <row r="34" s="25" customFormat="1">
      <c r="B34" s="60"/>
      <c r="C34" s="60"/>
      <c r="D34" s="27" t="s">
        <v>316</v>
      </c>
      <c r="E34" s="27">
        <f>E13+E18+E23+E28+E33</f>
        <v>5</v>
      </c>
      <c r="F34" s="27"/>
      <c r="G34" s="27">
        <f>G13+G18+G23+G28+G33</f>
        <v>10</v>
      </c>
      <c r="H34" s="27"/>
      <c r="I34" s="27">
        <f>I13+I18+I23+I28+I33</f>
        <v>0</v>
      </c>
      <c r="J34" s="27"/>
      <c r="K34" s="27">
        <f>K13+K18+K23+K28+K33</f>
        <v>1000</v>
      </c>
      <c r="L34" s="27"/>
      <c r="M34" s="27">
        <f>M13+M18+M23+M28+M33</f>
        <v>10</v>
      </c>
      <c r="N34" s="27"/>
      <c r="O34" s="27">
        <f>O13+O18+O23+O28+O33</f>
        <v>0</v>
      </c>
      <c r="P34" s="27"/>
      <c r="Q34" s="27">
        <f>Q13+Q18+Q23+Q28+Q33</f>
        <v>0</v>
      </c>
      <c r="R34" s="27"/>
      <c r="S34" s="27">
        <f>S13+S18+S23+S28+S33</f>
        <v>0</v>
      </c>
      <c r="T34" s="27"/>
      <c r="U34" s="27">
        <f>U13+U18+U23+U28+U33</f>
        <v>500</v>
      </c>
      <c r="V34" s="27"/>
      <c r="W34" s="27">
        <f>W13+W18+W23+W28+W33</f>
        <v>2000</v>
      </c>
      <c r="X34" s="27"/>
      <c r="Y34" s="27">
        <f>Y13+Y18+Y23+Y28+Y33</f>
        <v>0</v>
      </c>
      <c r="Z34" s="27"/>
      <c r="AA34" s="27">
        <f>AA13+AA18+AA23+AA28+AA33</f>
        <v>10</v>
      </c>
      <c r="AB34" s="27"/>
      <c r="AC34" s="27">
        <f>AC13+AC18+AC23+AC28+AC33</f>
        <v>0</v>
      </c>
      <c r="AD34" s="27"/>
      <c r="AE34" s="27">
        <f>AE13+AE18+AE23+AE28+AE33</f>
        <v>0</v>
      </c>
      <c r="AF34" s="27"/>
      <c r="AG34" s="27">
        <f>AG13+AG18+AG23+AG28+AG33</f>
        <v>200</v>
      </c>
      <c r="AH34" s="27"/>
    </row>
  </sheetData>
  <mergeCells count="22">
    <mergeCell ref="B4:AF4"/>
    <mergeCell ref="B6:B7"/>
    <mergeCell ref="C6:C7"/>
    <mergeCell ref="D6:D7"/>
    <mergeCell ref="E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B13:D13"/>
    <mergeCell ref="B18:D18"/>
    <mergeCell ref="B23:D23"/>
    <mergeCell ref="B28:D28"/>
    <mergeCell ref="B33:D33"/>
  </mergeCells>
  <printOptions headings="0" gridLines="0"/>
  <pageMargins left="0.19685039370078738" right="0.19685039370078738" top="0.19685039370078738" bottom="0.19685039370078738" header="0.31496062992125984" footer="0.31496062992125984"/>
  <pageSetup paperSize="9" scale="5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B4" zoomScale="80" workbookViewId="0">
      <pane xSplit="1" ySplit="5" topLeftCell="B6" activePane="bottomRight" state="frozen"/>
      <selection activeCell="I56" activeCellId="0" sqref="I56"/>
    </sheetView>
  </sheetViews>
  <sheetFormatPr defaultRowHeight="14.25"/>
  <cols>
    <col customWidth="1" min="1" max="1" width="2.28515625"/>
    <col customWidth="1" min="2" max="2" width="6.42578125"/>
    <col customWidth="1" min="3" max="3" width="28.5703125"/>
    <col customWidth="1" min="4" max="4" width="45.5703125"/>
    <col customWidth="1" min="5" max="5" width="7"/>
    <col customWidth="1" min="6" max="6" width="12.42578125"/>
    <col customWidth="1" min="7" max="7" width="8"/>
    <col customWidth="1" min="8" max="8" width="9.42578125"/>
    <col customWidth="1" min="9" max="15" width="9.140625"/>
  </cols>
  <sheetData>
    <row r="2" ht="15">
      <c r="A2" s="61"/>
      <c r="B2" s="61"/>
      <c r="C2" s="62"/>
      <c r="D2" s="63"/>
      <c r="E2" s="64"/>
      <c r="F2" s="65"/>
      <c r="G2" s="66"/>
      <c r="H2" s="66"/>
      <c r="I2" s="66"/>
      <c r="J2" s="66"/>
      <c r="K2" s="66"/>
      <c r="L2" s="66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ht="36.75" customHeight="1">
      <c r="A3" s="61"/>
      <c r="B3" s="61"/>
      <c r="C3" s="67" t="s">
        <v>317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ht="32.25" customHeight="1">
      <c r="A4" s="61"/>
      <c r="B4" s="61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ht="15">
      <c r="A5" s="61"/>
      <c r="B5" s="61"/>
      <c r="C5" s="63"/>
      <c r="D5" s="63"/>
      <c r="E5" s="64"/>
      <c r="F5" s="65"/>
      <c r="G5" s="66"/>
      <c r="H5" s="66"/>
      <c r="I5" s="66"/>
      <c r="J5" s="66"/>
      <c r="K5" s="66"/>
      <c r="L5" s="66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</row>
    <row r="6" ht="19.5">
      <c r="A6" s="61"/>
      <c r="B6" s="70" t="s">
        <v>103</v>
      </c>
      <c r="C6" s="71" t="s">
        <v>318</v>
      </c>
      <c r="D6" s="71"/>
      <c r="E6" s="72" t="s">
        <v>107</v>
      </c>
      <c r="F6" s="73" t="s">
        <v>319</v>
      </c>
      <c r="G6" s="74" t="s">
        <v>320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6"/>
    </row>
    <row r="7" ht="18.75">
      <c r="A7" s="61"/>
      <c r="B7" s="77"/>
      <c r="C7" s="71"/>
      <c r="D7" s="71"/>
      <c r="E7" s="78"/>
      <c r="F7" s="79"/>
      <c r="G7" s="80" t="s">
        <v>321</v>
      </c>
      <c r="H7" s="81"/>
      <c r="I7" s="81"/>
      <c r="J7" s="81" t="s">
        <v>322</v>
      </c>
      <c r="K7" s="81"/>
      <c r="L7" s="81"/>
      <c r="M7" s="81" t="s">
        <v>323</v>
      </c>
      <c r="N7" s="81"/>
      <c r="O7" s="81"/>
      <c r="P7" s="81" t="s">
        <v>324</v>
      </c>
      <c r="Q7" s="81"/>
      <c r="R7" s="81"/>
      <c r="S7" s="81" t="s">
        <v>325</v>
      </c>
      <c r="T7" s="81"/>
      <c r="U7" s="81"/>
      <c r="V7" s="81" t="s">
        <v>326</v>
      </c>
      <c r="W7" s="81"/>
      <c r="X7" s="81"/>
      <c r="Y7" s="81" t="s">
        <v>327</v>
      </c>
      <c r="Z7" s="81"/>
      <c r="AA7" s="81"/>
      <c r="AB7" s="81" t="s">
        <v>328</v>
      </c>
      <c r="AC7" s="81"/>
      <c r="AD7" s="81"/>
      <c r="AE7" s="81" t="s">
        <v>329</v>
      </c>
      <c r="AF7" s="81"/>
      <c r="AG7" s="81"/>
      <c r="AH7" s="81" t="s">
        <v>330</v>
      </c>
      <c r="AI7" s="81"/>
      <c r="AJ7" s="81"/>
      <c r="AK7" s="81" t="s">
        <v>331</v>
      </c>
      <c r="AL7" s="81"/>
      <c r="AM7" s="81"/>
      <c r="AN7" s="81" t="s">
        <v>332</v>
      </c>
      <c r="AO7" s="81"/>
      <c r="AP7" s="82"/>
    </row>
    <row r="8" ht="30">
      <c r="A8" s="61"/>
      <c r="B8" s="77"/>
      <c r="C8" s="71"/>
      <c r="D8" s="71"/>
      <c r="E8" s="83"/>
      <c r="F8" s="84"/>
      <c r="G8" s="85" t="s">
        <v>333</v>
      </c>
      <c r="H8" s="86" t="s">
        <v>334</v>
      </c>
      <c r="I8" s="86" t="s">
        <v>335</v>
      </c>
      <c r="J8" s="86" t="s">
        <v>333</v>
      </c>
      <c r="K8" s="86" t="s">
        <v>334</v>
      </c>
      <c r="L8" s="86" t="s">
        <v>335</v>
      </c>
      <c r="M8" s="86" t="s">
        <v>333</v>
      </c>
      <c r="N8" s="86" t="s">
        <v>334</v>
      </c>
      <c r="O8" s="86" t="s">
        <v>335</v>
      </c>
      <c r="P8" s="86" t="s">
        <v>333</v>
      </c>
      <c r="Q8" s="86" t="s">
        <v>334</v>
      </c>
      <c r="R8" s="86" t="s">
        <v>335</v>
      </c>
      <c r="S8" s="86" t="s">
        <v>333</v>
      </c>
      <c r="T8" s="86" t="s">
        <v>334</v>
      </c>
      <c r="U8" s="86" t="s">
        <v>335</v>
      </c>
      <c r="V8" s="86" t="s">
        <v>333</v>
      </c>
      <c r="W8" s="86" t="s">
        <v>334</v>
      </c>
      <c r="X8" s="86" t="s">
        <v>335</v>
      </c>
      <c r="Y8" s="86" t="s">
        <v>333</v>
      </c>
      <c r="Z8" s="86" t="s">
        <v>334</v>
      </c>
      <c r="AA8" s="86" t="s">
        <v>335</v>
      </c>
      <c r="AB8" s="86" t="s">
        <v>333</v>
      </c>
      <c r="AC8" s="86" t="s">
        <v>334</v>
      </c>
      <c r="AD8" s="86" t="s">
        <v>335</v>
      </c>
      <c r="AE8" s="86" t="s">
        <v>333</v>
      </c>
      <c r="AF8" s="86" t="s">
        <v>334</v>
      </c>
      <c r="AG8" s="86" t="s">
        <v>335</v>
      </c>
      <c r="AH8" s="86" t="s">
        <v>333</v>
      </c>
      <c r="AI8" s="86" t="s">
        <v>334</v>
      </c>
      <c r="AJ8" s="86" t="s">
        <v>335</v>
      </c>
      <c r="AK8" s="86" t="s">
        <v>333</v>
      </c>
      <c r="AL8" s="86" t="s">
        <v>334</v>
      </c>
      <c r="AM8" s="86" t="s">
        <v>335</v>
      </c>
      <c r="AN8" s="86" t="s">
        <v>333</v>
      </c>
      <c r="AO8" s="86" t="s">
        <v>334</v>
      </c>
      <c r="AP8" s="87" t="s">
        <v>335</v>
      </c>
    </row>
    <row r="9" ht="15">
      <c r="A9" s="61"/>
      <c r="B9" s="88"/>
      <c r="C9" s="71">
        <v>1</v>
      </c>
      <c r="D9" s="71"/>
      <c r="E9" s="89">
        <v>2</v>
      </c>
      <c r="F9" s="90">
        <v>3</v>
      </c>
      <c r="G9" s="90">
        <v>4</v>
      </c>
      <c r="H9" s="90"/>
      <c r="I9" s="90"/>
      <c r="J9" s="90">
        <v>5</v>
      </c>
      <c r="K9" s="90"/>
      <c r="L9" s="90"/>
      <c r="M9" s="90">
        <v>6</v>
      </c>
      <c r="N9" s="90"/>
      <c r="O9" s="90"/>
      <c r="P9" s="90">
        <v>7</v>
      </c>
      <c r="Q9" s="90"/>
      <c r="R9" s="90"/>
      <c r="S9" s="90">
        <v>8</v>
      </c>
      <c r="T9" s="90"/>
      <c r="U9" s="90"/>
      <c r="V9" s="90">
        <v>9</v>
      </c>
      <c r="W9" s="90"/>
      <c r="X9" s="90"/>
      <c r="Y9" s="90">
        <v>10</v>
      </c>
      <c r="Z9" s="90"/>
      <c r="AA9" s="90"/>
      <c r="AB9" s="90">
        <v>11</v>
      </c>
      <c r="AC9" s="90"/>
      <c r="AD9" s="90"/>
      <c r="AE9" s="90">
        <v>12</v>
      </c>
      <c r="AF9" s="90"/>
      <c r="AG9" s="90"/>
      <c r="AH9" s="90">
        <v>13</v>
      </c>
      <c r="AI9" s="90"/>
      <c r="AJ9" s="90"/>
      <c r="AK9" s="90">
        <v>14</v>
      </c>
      <c r="AL9" s="90"/>
      <c r="AM9" s="90"/>
      <c r="AN9" s="90">
        <v>15</v>
      </c>
      <c r="AO9" s="90"/>
      <c r="AP9" s="91"/>
    </row>
    <row r="10" ht="15">
      <c r="A10" s="61"/>
      <c r="B10" s="92"/>
      <c r="C10" s="93" t="s">
        <v>336</v>
      </c>
      <c r="D10" s="93"/>
      <c r="E10" s="94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7"/>
    </row>
    <row r="11" ht="15">
      <c r="A11" s="61"/>
      <c r="B11" s="98">
        <v>1</v>
      </c>
      <c r="C11" s="99" t="s">
        <v>337</v>
      </c>
      <c r="D11" s="100" t="s">
        <v>338</v>
      </c>
      <c r="E11" s="101" t="s">
        <v>84</v>
      </c>
      <c r="F11" s="102">
        <f>SUM(F12:F15)</f>
        <v>1</v>
      </c>
      <c r="G11" s="102">
        <f t="shared" ref="G11:AP74" si="3">SUM(G12:G15)</f>
        <v>0</v>
      </c>
      <c r="H11" s="102">
        <f t="shared" si="3"/>
        <v>0</v>
      </c>
      <c r="I11" s="102">
        <f t="shared" si="3"/>
        <v>0</v>
      </c>
      <c r="J11" s="102">
        <f t="shared" si="3"/>
        <v>0</v>
      </c>
      <c r="K11" s="102">
        <f t="shared" si="3"/>
        <v>0</v>
      </c>
      <c r="L11" s="102">
        <f t="shared" si="3"/>
        <v>0</v>
      </c>
      <c r="M11" s="102">
        <f t="shared" si="3"/>
        <v>0</v>
      </c>
      <c r="N11" s="102">
        <f t="shared" si="3"/>
        <v>0</v>
      </c>
      <c r="O11" s="102">
        <f t="shared" si="3"/>
        <v>0</v>
      </c>
      <c r="P11" s="102">
        <f t="shared" si="3"/>
        <v>0</v>
      </c>
      <c r="Q11" s="102">
        <f t="shared" si="3"/>
        <v>0</v>
      </c>
      <c r="R11" s="102">
        <f t="shared" si="3"/>
        <v>0</v>
      </c>
      <c r="S11" s="102">
        <f t="shared" si="3"/>
        <v>0</v>
      </c>
      <c r="T11" s="102">
        <f t="shared" si="3"/>
        <v>0</v>
      </c>
      <c r="U11" s="102">
        <f t="shared" si="3"/>
        <v>0</v>
      </c>
      <c r="V11" s="102">
        <f t="shared" si="3"/>
        <v>0</v>
      </c>
      <c r="W11" s="102">
        <f t="shared" si="3"/>
        <v>0</v>
      </c>
      <c r="X11" s="102">
        <f t="shared" si="3"/>
        <v>0.5</v>
      </c>
      <c r="Y11" s="102">
        <f t="shared" si="3"/>
        <v>0</v>
      </c>
      <c r="Z11" s="102">
        <f t="shared" si="3"/>
        <v>0</v>
      </c>
      <c r="AA11" s="102">
        <f t="shared" si="3"/>
        <v>0</v>
      </c>
      <c r="AB11" s="102">
        <f t="shared" si="3"/>
        <v>0</v>
      </c>
      <c r="AC11" s="102">
        <f t="shared" si="3"/>
        <v>1</v>
      </c>
      <c r="AD11" s="102">
        <f t="shared" si="3"/>
        <v>0</v>
      </c>
      <c r="AE11" s="102">
        <f t="shared" si="3"/>
        <v>0</v>
      </c>
      <c r="AF11" s="102">
        <f t="shared" si="3"/>
        <v>0</v>
      </c>
      <c r="AG11" s="102">
        <f t="shared" si="3"/>
        <v>0</v>
      </c>
      <c r="AH11" s="102">
        <f t="shared" si="3"/>
        <v>0</v>
      </c>
      <c r="AI11" s="102">
        <f t="shared" si="3"/>
        <v>0</v>
      </c>
      <c r="AJ11" s="102">
        <f t="shared" si="3"/>
        <v>0</v>
      </c>
      <c r="AK11" s="102">
        <f t="shared" si="3"/>
        <v>0</v>
      </c>
      <c r="AL11" s="102">
        <f t="shared" si="3"/>
        <v>0</v>
      </c>
      <c r="AM11" s="102">
        <f t="shared" si="3"/>
        <v>0</v>
      </c>
      <c r="AN11" s="102">
        <f t="shared" si="3"/>
        <v>0</v>
      </c>
      <c r="AO11" s="102">
        <f t="shared" si="3"/>
        <v>0</v>
      </c>
      <c r="AP11" s="102">
        <f t="shared" si="3"/>
        <v>0</v>
      </c>
    </row>
    <row r="12" ht="32.25" customHeight="1">
      <c r="A12" s="61"/>
      <c r="B12" s="98"/>
      <c r="C12" s="99"/>
      <c r="D12" s="100" t="s">
        <v>339</v>
      </c>
      <c r="E12" s="103"/>
      <c r="F12" s="104">
        <v>1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>
        <v>0.5</v>
      </c>
      <c r="Y12" s="105"/>
      <c r="Z12" s="105"/>
      <c r="AA12" s="105"/>
      <c r="AB12" s="105"/>
      <c r="AC12" s="105">
        <v>1</v>
      </c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ht="23.25" customHeight="1">
      <c r="A13" s="61"/>
      <c r="B13" s="98"/>
      <c r="C13" s="99"/>
      <c r="D13" s="100" t="s">
        <v>340</v>
      </c>
      <c r="E13" s="103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ht="19.5" customHeight="1">
      <c r="A14" s="61"/>
      <c r="B14" s="98"/>
      <c r="C14" s="99"/>
      <c r="D14" s="100" t="s">
        <v>341</v>
      </c>
      <c r="E14" s="103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ht="18.75" customHeight="1">
      <c r="A15" s="61"/>
      <c r="B15" s="98"/>
      <c r="C15" s="99"/>
      <c r="D15" s="100" t="s">
        <v>342</v>
      </c>
      <c r="E15" s="107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ht="15">
      <c r="A16" s="61"/>
      <c r="B16" s="98">
        <v>2</v>
      </c>
      <c r="C16" s="99" t="s">
        <v>343</v>
      </c>
      <c r="D16" s="100" t="s">
        <v>338</v>
      </c>
      <c r="E16" s="111" t="s">
        <v>84</v>
      </c>
      <c r="F16" s="112">
        <f>SUM(F17:F20)</f>
        <v>2</v>
      </c>
      <c r="G16" s="113">
        <f t="shared" si="3"/>
        <v>0</v>
      </c>
      <c r="H16" s="113">
        <f t="shared" ref="H16:AP79" si="4">SUM(H17:H20)</f>
        <v>0</v>
      </c>
      <c r="I16" s="113">
        <f t="shared" si="4"/>
        <v>0</v>
      </c>
      <c r="J16" s="113">
        <f t="shared" si="4"/>
        <v>0</v>
      </c>
      <c r="K16" s="113">
        <f t="shared" si="4"/>
        <v>0</v>
      </c>
      <c r="L16" s="113">
        <f t="shared" si="4"/>
        <v>0</v>
      </c>
      <c r="M16" s="113">
        <f t="shared" si="4"/>
        <v>0</v>
      </c>
      <c r="N16" s="113">
        <f t="shared" si="4"/>
        <v>0</v>
      </c>
      <c r="O16" s="113">
        <f t="shared" si="4"/>
        <v>0</v>
      </c>
      <c r="P16" s="113">
        <f t="shared" si="4"/>
        <v>0</v>
      </c>
      <c r="Q16" s="113">
        <f t="shared" si="4"/>
        <v>0</v>
      </c>
      <c r="R16" s="113">
        <f t="shared" si="4"/>
        <v>0</v>
      </c>
      <c r="S16" s="113">
        <f t="shared" si="4"/>
        <v>0</v>
      </c>
      <c r="T16" s="113">
        <f t="shared" si="4"/>
        <v>0</v>
      </c>
      <c r="U16" s="113">
        <f t="shared" si="4"/>
        <v>0</v>
      </c>
      <c r="V16" s="113">
        <f t="shared" si="4"/>
        <v>0</v>
      </c>
      <c r="W16" s="113">
        <f t="shared" si="4"/>
        <v>0</v>
      </c>
      <c r="X16" s="113">
        <f t="shared" si="4"/>
        <v>1</v>
      </c>
      <c r="Y16" s="113">
        <f t="shared" si="4"/>
        <v>0</v>
      </c>
      <c r="Z16" s="113">
        <f t="shared" si="4"/>
        <v>0</v>
      </c>
      <c r="AA16" s="113">
        <f t="shared" si="4"/>
        <v>0</v>
      </c>
      <c r="AB16" s="113">
        <f t="shared" si="4"/>
        <v>0</v>
      </c>
      <c r="AC16" s="113">
        <f t="shared" si="4"/>
        <v>2</v>
      </c>
      <c r="AD16" s="113">
        <f t="shared" si="4"/>
        <v>0</v>
      </c>
      <c r="AE16" s="113">
        <f t="shared" si="4"/>
        <v>0</v>
      </c>
      <c r="AF16" s="113">
        <f t="shared" si="4"/>
        <v>0</v>
      </c>
      <c r="AG16" s="113">
        <f t="shared" si="4"/>
        <v>0</v>
      </c>
      <c r="AH16" s="113">
        <f t="shared" si="4"/>
        <v>0</v>
      </c>
      <c r="AI16" s="113">
        <f t="shared" si="4"/>
        <v>0</v>
      </c>
      <c r="AJ16" s="113">
        <f t="shared" si="4"/>
        <v>0</v>
      </c>
      <c r="AK16" s="113">
        <f t="shared" si="4"/>
        <v>0</v>
      </c>
      <c r="AL16" s="113">
        <f t="shared" si="4"/>
        <v>0</v>
      </c>
      <c r="AM16" s="113">
        <f t="shared" si="4"/>
        <v>0</v>
      </c>
      <c r="AN16" s="113">
        <f t="shared" si="4"/>
        <v>0</v>
      </c>
      <c r="AO16" s="113">
        <f t="shared" si="4"/>
        <v>0</v>
      </c>
      <c r="AP16" s="114">
        <f t="shared" si="4"/>
        <v>0</v>
      </c>
    </row>
    <row r="17" ht="28.5" customHeight="1">
      <c r="A17" s="61"/>
      <c r="B17" s="98"/>
      <c r="C17" s="99"/>
      <c r="D17" s="100" t="s">
        <v>339</v>
      </c>
      <c r="E17" s="103"/>
      <c r="F17" s="104">
        <v>2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>
        <v>1</v>
      </c>
      <c r="Y17" s="105"/>
      <c r="Z17" s="105"/>
      <c r="AA17" s="105"/>
      <c r="AB17" s="105"/>
      <c r="AC17" s="105">
        <v>2</v>
      </c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6"/>
    </row>
    <row r="18" ht="24" customHeight="1">
      <c r="A18" s="61"/>
      <c r="B18" s="98"/>
      <c r="C18" s="99"/>
      <c r="D18" s="100" t="s">
        <v>340</v>
      </c>
      <c r="E18" s="103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6"/>
    </row>
    <row r="19" ht="23.25" customHeight="1">
      <c r="A19" s="61"/>
      <c r="B19" s="98"/>
      <c r="C19" s="99"/>
      <c r="D19" s="100" t="s">
        <v>341</v>
      </c>
      <c r="E19" s="103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6"/>
    </row>
    <row r="20" ht="25.5" customHeight="1">
      <c r="A20" s="61"/>
      <c r="B20" s="98"/>
      <c r="C20" s="99"/>
      <c r="D20" s="100" t="s">
        <v>342</v>
      </c>
      <c r="E20" s="115"/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8"/>
    </row>
    <row r="21" ht="15">
      <c r="A21" s="61"/>
      <c r="B21" s="119"/>
      <c r="C21" s="99" t="s">
        <v>344</v>
      </c>
      <c r="D21" s="100" t="s">
        <v>338</v>
      </c>
      <c r="E21" s="101" t="s">
        <v>84</v>
      </c>
      <c r="F21" s="102">
        <f>SUM(F22:F25)</f>
        <v>0</v>
      </c>
      <c r="G21" s="120">
        <f t="shared" si="3"/>
        <v>0</v>
      </c>
      <c r="H21" s="120">
        <f t="shared" si="4"/>
        <v>0</v>
      </c>
      <c r="I21" s="120">
        <f t="shared" si="4"/>
        <v>0</v>
      </c>
      <c r="J21" s="120">
        <f t="shared" si="4"/>
        <v>0</v>
      </c>
      <c r="K21" s="120">
        <f t="shared" si="4"/>
        <v>0</v>
      </c>
      <c r="L21" s="120">
        <f t="shared" si="4"/>
        <v>0</v>
      </c>
      <c r="M21" s="120">
        <f t="shared" si="4"/>
        <v>0</v>
      </c>
      <c r="N21" s="120">
        <f t="shared" si="4"/>
        <v>0</v>
      </c>
      <c r="O21" s="120">
        <f t="shared" si="4"/>
        <v>0</v>
      </c>
      <c r="P21" s="120">
        <f t="shared" si="4"/>
        <v>0</v>
      </c>
      <c r="Q21" s="120">
        <f t="shared" si="4"/>
        <v>0</v>
      </c>
      <c r="R21" s="120">
        <f t="shared" si="4"/>
        <v>0</v>
      </c>
      <c r="S21" s="120">
        <f t="shared" si="4"/>
        <v>0</v>
      </c>
      <c r="T21" s="120">
        <f t="shared" si="4"/>
        <v>0</v>
      </c>
      <c r="U21" s="120">
        <f t="shared" si="4"/>
        <v>0</v>
      </c>
      <c r="V21" s="120">
        <f t="shared" si="4"/>
        <v>0</v>
      </c>
      <c r="W21" s="120">
        <f t="shared" si="4"/>
        <v>0</v>
      </c>
      <c r="X21" s="120">
        <f t="shared" si="4"/>
        <v>0</v>
      </c>
      <c r="Y21" s="120">
        <f t="shared" si="4"/>
        <v>0</v>
      </c>
      <c r="Z21" s="120">
        <f t="shared" si="4"/>
        <v>0</v>
      </c>
      <c r="AA21" s="120">
        <f t="shared" si="4"/>
        <v>0</v>
      </c>
      <c r="AB21" s="120">
        <f t="shared" si="4"/>
        <v>0</v>
      </c>
      <c r="AC21" s="120">
        <f t="shared" si="4"/>
        <v>0</v>
      </c>
      <c r="AD21" s="120">
        <f t="shared" si="4"/>
        <v>0</v>
      </c>
      <c r="AE21" s="120">
        <f t="shared" si="4"/>
        <v>0</v>
      </c>
      <c r="AF21" s="120">
        <f t="shared" si="4"/>
        <v>0</v>
      </c>
      <c r="AG21" s="120">
        <f t="shared" si="4"/>
        <v>0</v>
      </c>
      <c r="AH21" s="120">
        <f t="shared" si="4"/>
        <v>0</v>
      </c>
      <c r="AI21" s="120">
        <f t="shared" si="4"/>
        <v>0</v>
      </c>
      <c r="AJ21" s="120">
        <f t="shared" si="4"/>
        <v>0</v>
      </c>
      <c r="AK21" s="120">
        <f t="shared" si="4"/>
        <v>0</v>
      </c>
      <c r="AL21" s="120">
        <f t="shared" si="4"/>
        <v>0</v>
      </c>
      <c r="AM21" s="120">
        <f t="shared" si="4"/>
        <v>0</v>
      </c>
      <c r="AN21" s="120">
        <f t="shared" si="4"/>
        <v>0</v>
      </c>
      <c r="AO21" s="120">
        <f t="shared" si="4"/>
        <v>0</v>
      </c>
      <c r="AP21" s="121">
        <f t="shared" si="4"/>
        <v>0</v>
      </c>
    </row>
    <row r="22" ht="26.25" customHeight="1">
      <c r="A22" s="61"/>
      <c r="B22" s="122"/>
      <c r="C22" s="123"/>
      <c r="D22" s="100" t="s">
        <v>339</v>
      </c>
      <c r="E22" s="103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6"/>
    </row>
    <row r="23" ht="24.75" customHeight="1">
      <c r="A23" s="61"/>
      <c r="B23" s="122"/>
      <c r="C23" s="123"/>
      <c r="D23" s="100" t="s">
        <v>340</v>
      </c>
      <c r="E23" s="103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6"/>
    </row>
    <row r="24" ht="21.75" customHeight="1">
      <c r="A24" s="61"/>
      <c r="B24" s="122"/>
      <c r="C24" s="123"/>
      <c r="D24" s="100" t="s">
        <v>341</v>
      </c>
      <c r="E24" s="103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6"/>
    </row>
    <row r="25" ht="21" customHeight="1">
      <c r="A25" s="61"/>
      <c r="B25" s="124"/>
      <c r="C25" s="123"/>
      <c r="D25" s="100" t="s">
        <v>342</v>
      </c>
      <c r="E25" s="107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10"/>
    </row>
    <row r="26" ht="15">
      <c r="A26" s="61"/>
      <c r="B26" s="92"/>
      <c r="C26" s="125" t="s">
        <v>345</v>
      </c>
      <c r="D26" s="126" t="s">
        <v>338</v>
      </c>
      <c r="E26" s="127" t="s">
        <v>84</v>
      </c>
      <c r="F26" s="112">
        <f>SUM(F27:F30)</f>
        <v>0</v>
      </c>
      <c r="G26" s="113">
        <f t="shared" si="3"/>
        <v>0</v>
      </c>
      <c r="H26" s="113">
        <f t="shared" si="4"/>
        <v>0</v>
      </c>
      <c r="I26" s="113">
        <f t="shared" si="4"/>
        <v>0</v>
      </c>
      <c r="J26" s="113">
        <f t="shared" si="4"/>
        <v>0</v>
      </c>
      <c r="K26" s="113">
        <f t="shared" si="4"/>
        <v>0</v>
      </c>
      <c r="L26" s="113">
        <f t="shared" si="4"/>
        <v>0</v>
      </c>
      <c r="M26" s="113">
        <f t="shared" si="4"/>
        <v>0</v>
      </c>
      <c r="N26" s="113">
        <f t="shared" si="4"/>
        <v>0</v>
      </c>
      <c r="O26" s="113">
        <f t="shared" si="4"/>
        <v>0</v>
      </c>
      <c r="P26" s="113">
        <f t="shared" si="4"/>
        <v>0</v>
      </c>
      <c r="Q26" s="113">
        <f t="shared" si="4"/>
        <v>0</v>
      </c>
      <c r="R26" s="113">
        <f t="shared" si="4"/>
        <v>0</v>
      </c>
      <c r="S26" s="113">
        <f t="shared" si="4"/>
        <v>0</v>
      </c>
      <c r="T26" s="113">
        <f t="shared" si="4"/>
        <v>0</v>
      </c>
      <c r="U26" s="113">
        <f t="shared" si="4"/>
        <v>0</v>
      </c>
      <c r="V26" s="113">
        <f t="shared" si="4"/>
        <v>0</v>
      </c>
      <c r="W26" s="113">
        <f t="shared" si="4"/>
        <v>0</v>
      </c>
      <c r="X26" s="113">
        <f t="shared" si="4"/>
        <v>0</v>
      </c>
      <c r="Y26" s="113">
        <f t="shared" si="4"/>
        <v>0</v>
      </c>
      <c r="Z26" s="113">
        <f t="shared" si="4"/>
        <v>0</v>
      </c>
      <c r="AA26" s="113">
        <f t="shared" si="4"/>
        <v>0</v>
      </c>
      <c r="AB26" s="113">
        <f t="shared" si="4"/>
        <v>0</v>
      </c>
      <c r="AC26" s="113">
        <f t="shared" si="4"/>
        <v>0</v>
      </c>
      <c r="AD26" s="113">
        <f t="shared" si="4"/>
        <v>0</v>
      </c>
      <c r="AE26" s="113">
        <f t="shared" si="4"/>
        <v>0</v>
      </c>
      <c r="AF26" s="113">
        <f t="shared" si="4"/>
        <v>0</v>
      </c>
      <c r="AG26" s="113">
        <f t="shared" si="4"/>
        <v>0</v>
      </c>
      <c r="AH26" s="113">
        <f t="shared" si="4"/>
        <v>0</v>
      </c>
      <c r="AI26" s="113">
        <f t="shared" si="4"/>
        <v>0</v>
      </c>
      <c r="AJ26" s="113">
        <f t="shared" si="4"/>
        <v>0</v>
      </c>
      <c r="AK26" s="113">
        <f t="shared" si="4"/>
        <v>0</v>
      </c>
      <c r="AL26" s="113">
        <f t="shared" si="4"/>
        <v>0</v>
      </c>
      <c r="AM26" s="113">
        <f t="shared" si="4"/>
        <v>0</v>
      </c>
      <c r="AN26" s="113">
        <f t="shared" si="4"/>
        <v>0</v>
      </c>
      <c r="AO26" s="113">
        <f t="shared" si="4"/>
        <v>0</v>
      </c>
      <c r="AP26" s="114">
        <f t="shared" si="4"/>
        <v>0</v>
      </c>
    </row>
    <row r="27" ht="26.25" customHeight="1">
      <c r="A27" s="61"/>
      <c r="B27" s="92"/>
      <c r="C27" s="123"/>
      <c r="D27" s="100" t="s">
        <v>339</v>
      </c>
      <c r="E27" s="128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6"/>
    </row>
    <row r="28" ht="24.75" customHeight="1">
      <c r="A28" s="61"/>
      <c r="B28" s="92"/>
      <c r="C28" s="123"/>
      <c r="D28" s="100" t="s">
        <v>340</v>
      </c>
      <c r="E28" s="128"/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6"/>
    </row>
    <row r="29" ht="19.5" customHeight="1">
      <c r="A29" s="61"/>
      <c r="B29" s="92"/>
      <c r="C29" s="123"/>
      <c r="D29" s="100" t="s">
        <v>341</v>
      </c>
      <c r="E29" s="128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6"/>
    </row>
    <row r="30" ht="24" customHeight="1">
      <c r="A30" s="61"/>
      <c r="B30" s="92"/>
      <c r="C30" s="129"/>
      <c r="D30" s="130" t="s">
        <v>342</v>
      </c>
      <c r="E30" s="131"/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8"/>
    </row>
    <row r="31" ht="18" customHeight="1">
      <c r="A31" s="61"/>
      <c r="B31" s="92"/>
      <c r="C31" s="132" t="s">
        <v>346</v>
      </c>
      <c r="D31" s="133" t="s">
        <v>338</v>
      </c>
      <c r="E31" s="134" t="s">
        <v>84</v>
      </c>
      <c r="F31" s="102">
        <f>SUM(F32:F35)</f>
        <v>0</v>
      </c>
      <c r="G31" s="120">
        <f t="shared" si="3"/>
        <v>0</v>
      </c>
      <c r="H31" s="120">
        <f t="shared" si="4"/>
        <v>0</v>
      </c>
      <c r="I31" s="120">
        <f t="shared" si="4"/>
        <v>0</v>
      </c>
      <c r="J31" s="120">
        <f t="shared" si="4"/>
        <v>0</v>
      </c>
      <c r="K31" s="120">
        <f t="shared" si="4"/>
        <v>0</v>
      </c>
      <c r="L31" s="120">
        <f t="shared" si="4"/>
        <v>0</v>
      </c>
      <c r="M31" s="120">
        <f t="shared" si="4"/>
        <v>0</v>
      </c>
      <c r="N31" s="120">
        <f t="shared" si="4"/>
        <v>0</v>
      </c>
      <c r="O31" s="120">
        <f t="shared" si="4"/>
        <v>0</v>
      </c>
      <c r="P31" s="120">
        <f t="shared" si="4"/>
        <v>0</v>
      </c>
      <c r="Q31" s="120">
        <f t="shared" si="4"/>
        <v>0</v>
      </c>
      <c r="R31" s="120">
        <f t="shared" si="4"/>
        <v>0</v>
      </c>
      <c r="S31" s="120">
        <f t="shared" si="4"/>
        <v>0</v>
      </c>
      <c r="T31" s="120">
        <f t="shared" si="4"/>
        <v>0</v>
      </c>
      <c r="U31" s="120">
        <f t="shared" si="4"/>
        <v>0</v>
      </c>
      <c r="V31" s="120">
        <f t="shared" si="4"/>
        <v>0</v>
      </c>
      <c r="W31" s="120">
        <f t="shared" si="4"/>
        <v>0</v>
      </c>
      <c r="X31" s="120">
        <f t="shared" si="4"/>
        <v>0</v>
      </c>
      <c r="Y31" s="120">
        <f t="shared" si="4"/>
        <v>0</v>
      </c>
      <c r="Z31" s="120">
        <f t="shared" si="4"/>
        <v>0</v>
      </c>
      <c r="AA31" s="120">
        <f t="shared" si="4"/>
        <v>0</v>
      </c>
      <c r="AB31" s="120">
        <f t="shared" si="4"/>
        <v>0</v>
      </c>
      <c r="AC31" s="120">
        <f t="shared" si="4"/>
        <v>0</v>
      </c>
      <c r="AD31" s="120">
        <f t="shared" si="4"/>
        <v>0</v>
      </c>
      <c r="AE31" s="120">
        <f t="shared" si="4"/>
        <v>0</v>
      </c>
      <c r="AF31" s="120">
        <f t="shared" si="4"/>
        <v>0</v>
      </c>
      <c r="AG31" s="120">
        <f t="shared" si="4"/>
        <v>0</v>
      </c>
      <c r="AH31" s="120">
        <f t="shared" si="4"/>
        <v>0</v>
      </c>
      <c r="AI31" s="120">
        <f t="shared" si="4"/>
        <v>0</v>
      </c>
      <c r="AJ31" s="120">
        <f t="shared" si="4"/>
        <v>0</v>
      </c>
      <c r="AK31" s="120">
        <f t="shared" si="4"/>
        <v>0</v>
      </c>
      <c r="AL31" s="120">
        <f t="shared" si="4"/>
        <v>0</v>
      </c>
      <c r="AM31" s="120">
        <f t="shared" si="4"/>
        <v>0</v>
      </c>
      <c r="AN31" s="120">
        <f t="shared" si="4"/>
        <v>0</v>
      </c>
      <c r="AO31" s="120">
        <f t="shared" si="4"/>
        <v>0</v>
      </c>
      <c r="AP31" s="121">
        <f t="shared" si="4"/>
        <v>0</v>
      </c>
    </row>
    <row r="32" ht="23.25" customHeight="1">
      <c r="A32" s="61"/>
      <c r="B32" s="92"/>
      <c r="C32" s="135"/>
      <c r="D32" s="100" t="s">
        <v>339</v>
      </c>
      <c r="E32" s="136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6"/>
    </row>
    <row r="33" ht="25.5" customHeight="1">
      <c r="A33" s="61"/>
      <c r="B33" s="92"/>
      <c r="C33" s="135"/>
      <c r="D33" s="100" t="s">
        <v>340</v>
      </c>
      <c r="E33" s="136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6"/>
    </row>
    <row r="34" ht="20.25" customHeight="1">
      <c r="A34" s="61"/>
      <c r="B34" s="92"/>
      <c r="C34" s="135"/>
      <c r="D34" s="100" t="s">
        <v>341</v>
      </c>
      <c r="E34" s="136"/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6"/>
    </row>
    <row r="35" ht="23.25" customHeight="1">
      <c r="A35" s="61"/>
      <c r="B35" s="92"/>
      <c r="C35" s="137"/>
      <c r="D35" s="138" t="s">
        <v>342</v>
      </c>
      <c r="E35" s="139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10"/>
    </row>
    <row r="36" ht="18" customHeight="1">
      <c r="A36" s="61"/>
      <c r="B36" s="92"/>
      <c r="C36" s="125" t="s">
        <v>347</v>
      </c>
      <c r="D36" s="126" t="s">
        <v>338</v>
      </c>
      <c r="E36" s="140" t="s">
        <v>84</v>
      </c>
      <c r="F36" s="112">
        <f>SUM(F37:F40)</f>
        <v>200</v>
      </c>
      <c r="G36" s="113">
        <f t="shared" si="3"/>
        <v>0</v>
      </c>
      <c r="H36" s="113">
        <f t="shared" si="4"/>
        <v>0</v>
      </c>
      <c r="I36" s="113">
        <f t="shared" si="4"/>
        <v>0</v>
      </c>
      <c r="J36" s="113">
        <f t="shared" si="4"/>
        <v>0</v>
      </c>
      <c r="K36" s="113">
        <f t="shared" si="4"/>
        <v>0</v>
      </c>
      <c r="L36" s="113">
        <f t="shared" si="4"/>
        <v>0</v>
      </c>
      <c r="M36" s="113">
        <f t="shared" si="4"/>
        <v>0</v>
      </c>
      <c r="N36" s="113">
        <f t="shared" si="4"/>
        <v>0</v>
      </c>
      <c r="O36" s="113">
        <f t="shared" si="4"/>
        <v>0</v>
      </c>
      <c r="P36" s="113">
        <f t="shared" si="4"/>
        <v>0</v>
      </c>
      <c r="Q36" s="113">
        <f t="shared" si="4"/>
        <v>0</v>
      </c>
      <c r="R36" s="113">
        <f t="shared" si="4"/>
        <v>0</v>
      </c>
      <c r="S36" s="113">
        <f t="shared" si="4"/>
        <v>0</v>
      </c>
      <c r="T36" s="113">
        <f t="shared" si="4"/>
        <v>0</v>
      </c>
      <c r="U36" s="113">
        <f t="shared" si="4"/>
        <v>0</v>
      </c>
      <c r="V36" s="113">
        <f t="shared" si="4"/>
        <v>0</v>
      </c>
      <c r="W36" s="113">
        <f t="shared" si="4"/>
        <v>0</v>
      </c>
      <c r="X36" s="113">
        <f t="shared" si="4"/>
        <v>100</v>
      </c>
      <c r="Y36" s="113">
        <f t="shared" si="4"/>
        <v>0</v>
      </c>
      <c r="Z36" s="113">
        <f t="shared" si="4"/>
        <v>0</v>
      </c>
      <c r="AA36" s="113">
        <f t="shared" si="4"/>
        <v>0</v>
      </c>
      <c r="AB36" s="113">
        <f t="shared" si="4"/>
        <v>0</v>
      </c>
      <c r="AC36" s="113">
        <f t="shared" si="4"/>
        <v>0</v>
      </c>
      <c r="AD36" s="113">
        <f t="shared" si="4"/>
        <v>0</v>
      </c>
      <c r="AE36" s="113">
        <f t="shared" si="4"/>
        <v>0</v>
      </c>
      <c r="AF36" s="113">
        <f t="shared" si="4"/>
        <v>0</v>
      </c>
      <c r="AG36" s="113">
        <f t="shared" si="4"/>
        <v>200</v>
      </c>
      <c r="AH36" s="113">
        <f t="shared" si="4"/>
        <v>0</v>
      </c>
      <c r="AI36" s="113">
        <f t="shared" si="4"/>
        <v>0</v>
      </c>
      <c r="AJ36" s="113">
        <f t="shared" si="4"/>
        <v>0</v>
      </c>
      <c r="AK36" s="113">
        <f t="shared" si="4"/>
        <v>0</v>
      </c>
      <c r="AL36" s="113">
        <f t="shared" si="4"/>
        <v>0</v>
      </c>
      <c r="AM36" s="113">
        <f t="shared" si="4"/>
        <v>0</v>
      </c>
      <c r="AN36" s="113">
        <f t="shared" si="4"/>
        <v>0</v>
      </c>
      <c r="AO36" s="113">
        <f t="shared" si="4"/>
        <v>0</v>
      </c>
      <c r="AP36" s="114">
        <f t="shared" si="4"/>
        <v>0</v>
      </c>
    </row>
    <row r="37" ht="22.5" customHeight="1">
      <c r="A37" s="61"/>
      <c r="B37" s="92"/>
      <c r="C37" s="123"/>
      <c r="D37" s="100" t="s">
        <v>339</v>
      </c>
      <c r="E37" s="136"/>
      <c r="F37" s="104">
        <v>200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>
        <v>100</v>
      </c>
      <c r="Y37" s="105"/>
      <c r="Z37" s="105"/>
      <c r="AA37" s="105"/>
      <c r="AB37" s="105"/>
      <c r="AC37" s="105"/>
      <c r="AD37" s="105"/>
      <c r="AE37" s="105"/>
      <c r="AF37" s="105"/>
      <c r="AG37" s="105">
        <v>200</v>
      </c>
      <c r="AH37" s="105"/>
      <c r="AI37" s="105"/>
      <c r="AJ37" s="105"/>
      <c r="AK37" s="105"/>
      <c r="AL37" s="105"/>
      <c r="AM37" s="105"/>
      <c r="AN37" s="105"/>
      <c r="AO37" s="105"/>
      <c r="AP37" s="106"/>
    </row>
    <row r="38" ht="26.25" customHeight="1">
      <c r="A38" s="61"/>
      <c r="B38" s="92"/>
      <c r="C38" s="123"/>
      <c r="D38" s="100" t="s">
        <v>340</v>
      </c>
      <c r="E38" s="136"/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6"/>
    </row>
    <row r="39" ht="22.5" customHeight="1">
      <c r="A39" s="61"/>
      <c r="B39" s="92"/>
      <c r="C39" s="123"/>
      <c r="D39" s="100" t="s">
        <v>341</v>
      </c>
      <c r="E39" s="136"/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6"/>
    </row>
    <row r="40" ht="24" customHeight="1">
      <c r="A40" s="61"/>
      <c r="B40" s="92"/>
      <c r="C40" s="129"/>
      <c r="D40" s="130" t="s">
        <v>342</v>
      </c>
      <c r="E40" s="141"/>
      <c r="F40" s="116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8"/>
    </row>
    <row r="41" ht="21" customHeight="1">
      <c r="A41" s="61"/>
      <c r="B41" s="92"/>
      <c r="C41" s="142" t="s">
        <v>348</v>
      </c>
      <c r="D41" s="133" t="s">
        <v>338</v>
      </c>
      <c r="E41" s="143" t="s">
        <v>84</v>
      </c>
      <c r="F41" s="102">
        <f>SUM(F42:F45)</f>
        <v>400</v>
      </c>
      <c r="G41" s="120">
        <f t="shared" si="3"/>
        <v>0</v>
      </c>
      <c r="H41" s="120">
        <f t="shared" si="4"/>
        <v>0</v>
      </c>
      <c r="I41" s="120">
        <f t="shared" si="4"/>
        <v>0</v>
      </c>
      <c r="J41" s="120">
        <f t="shared" si="4"/>
        <v>0</v>
      </c>
      <c r="K41" s="120">
        <f t="shared" si="4"/>
        <v>0</v>
      </c>
      <c r="L41" s="120">
        <f t="shared" si="4"/>
        <v>0</v>
      </c>
      <c r="M41" s="120">
        <f t="shared" si="4"/>
        <v>0</v>
      </c>
      <c r="N41" s="120">
        <f t="shared" si="4"/>
        <v>0</v>
      </c>
      <c r="O41" s="120">
        <f t="shared" si="4"/>
        <v>0</v>
      </c>
      <c r="P41" s="120">
        <f t="shared" si="4"/>
        <v>0</v>
      </c>
      <c r="Q41" s="120">
        <f t="shared" si="4"/>
        <v>0</v>
      </c>
      <c r="R41" s="120">
        <f t="shared" si="4"/>
        <v>0</v>
      </c>
      <c r="S41" s="120">
        <f t="shared" si="4"/>
        <v>0</v>
      </c>
      <c r="T41" s="120">
        <f t="shared" si="4"/>
        <v>0</v>
      </c>
      <c r="U41" s="120">
        <f t="shared" si="4"/>
        <v>0</v>
      </c>
      <c r="V41" s="120">
        <f t="shared" si="4"/>
        <v>0</v>
      </c>
      <c r="W41" s="120">
        <f t="shared" si="4"/>
        <v>50</v>
      </c>
      <c r="X41" s="120">
        <f t="shared" si="4"/>
        <v>200</v>
      </c>
      <c r="Y41" s="120">
        <f t="shared" si="4"/>
        <v>0</v>
      </c>
      <c r="Z41" s="120">
        <f t="shared" si="4"/>
        <v>0</v>
      </c>
      <c r="AA41" s="120">
        <f t="shared" si="4"/>
        <v>0</v>
      </c>
      <c r="AB41" s="120">
        <f t="shared" si="4"/>
        <v>0</v>
      </c>
      <c r="AC41" s="120">
        <f t="shared" si="4"/>
        <v>0</v>
      </c>
      <c r="AD41" s="120">
        <f t="shared" si="4"/>
        <v>0</v>
      </c>
      <c r="AE41" s="120">
        <f t="shared" si="4"/>
        <v>0</v>
      </c>
      <c r="AF41" s="120">
        <f t="shared" si="4"/>
        <v>0</v>
      </c>
      <c r="AG41" s="120">
        <f t="shared" si="4"/>
        <v>400</v>
      </c>
      <c r="AH41" s="120">
        <f t="shared" si="4"/>
        <v>0</v>
      </c>
      <c r="AI41" s="120">
        <f t="shared" si="4"/>
        <v>0</v>
      </c>
      <c r="AJ41" s="120">
        <f t="shared" si="4"/>
        <v>0</v>
      </c>
      <c r="AK41" s="120">
        <f t="shared" si="4"/>
        <v>0</v>
      </c>
      <c r="AL41" s="120">
        <f t="shared" si="4"/>
        <v>0</v>
      </c>
      <c r="AM41" s="120">
        <f t="shared" si="4"/>
        <v>0</v>
      </c>
      <c r="AN41" s="120">
        <f t="shared" si="4"/>
        <v>0</v>
      </c>
      <c r="AO41" s="120">
        <f t="shared" si="4"/>
        <v>0</v>
      </c>
      <c r="AP41" s="121">
        <f t="shared" si="4"/>
        <v>0</v>
      </c>
    </row>
    <row r="42" ht="25.5" customHeight="1">
      <c r="A42" s="61"/>
      <c r="B42" s="92"/>
      <c r="C42" s="144"/>
      <c r="D42" s="100" t="s">
        <v>339</v>
      </c>
      <c r="E42" s="145"/>
      <c r="F42" s="104">
        <v>400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>
        <v>50</v>
      </c>
      <c r="X42" s="105">
        <v>200</v>
      </c>
      <c r="Y42" s="105"/>
      <c r="Z42" s="105"/>
      <c r="AA42" s="105"/>
      <c r="AB42" s="105"/>
      <c r="AC42" s="105"/>
      <c r="AD42" s="105"/>
      <c r="AE42" s="105"/>
      <c r="AF42" s="105"/>
      <c r="AG42" s="105">
        <v>400</v>
      </c>
      <c r="AH42" s="105"/>
      <c r="AI42" s="105"/>
      <c r="AJ42" s="105"/>
      <c r="AK42" s="105"/>
      <c r="AL42" s="105"/>
      <c r="AM42" s="105"/>
      <c r="AN42" s="105"/>
      <c r="AO42" s="105"/>
      <c r="AP42" s="106"/>
    </row>
    <row r="43" ht="25.5" customHeight="1">
      <c r="A43" s="61"/>
      <c r="B43" s="92"/>
      <c r="C43" s="144"/>
      <c r="D43" s="100" t="s">
        <v>340</v>
      </c>
      <c r="E43" s="145"/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6"/>
    </row>
    <row r="44" ht="16.5" customHeight="1">
      <c r="A44" s="61"/>
      <c r="B44" s="92"/>
      <c r="C44" s="144"/>
      <c r="D44" s="100" t="s">
        <v>341</v>
      </c>
      <c r="E44" s="145"/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6"/>
    </row>
    <row r="45" ht="21" customHeight="1">
      <c r="A45" s="61"/>
      <c r="B45" s="92"/>
      <c r="C45" s="146"/>
      <c r="D45" s="138" t="s">
        <v>342</v>
      </c>
      <c r="E45" s="147"/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10"/>
    </row>
    <row r="46" ht="15">
      <c r="A46" s="61"/>
      <c r="B46" s="92"/>
      <c r="C46" s="148" t="s">
        <v>349</v>
      </c>
      <c r="D46" s="126" t="s">
        <v>338</v>
      </c>
      <c r="E46" s="149" t="s">
        <v>88</v>
      </c>
      <c r="F46" s="112">
        <f>SUM(F47:F50)</f>
        <v>100</v>
      </c>
      <c r="G46" s="113">
        <f t="shared" si="3"/>
        <v>0</v>
      </c>
      <c r="H46" s="113">
        <f t="shared" si="4"/>
        <v>0</v>
      </c>
      <c r="I46" s="113">
        <f t="shared" si="4"/>
        <v>0</v>
      </c>
      <c r="J46" s="113">
        <f t="shared" si="4"/>
        <v>0</v>
      </c>
      <c r="K46" s="113">
        <f t="shared" si="4"/>
        <v>0</v>
      </c>
      <c r="L46" s="113">
        <f t="shared" si="4"/>
        <v>0</v>
      </c>
      <c r="M46" s="113">
        <f t="shared" si="4"/>
        <v>0</v>
      </c>
      <c r="N46" s="113">
        <f t="shared" si="4"/>
        <v>0</v>
      </c>
      <c r="O46" s="113">
        <f t="shared" si="4"/>
        <v>0</v>
      </c>
      <c r="P46" s="113">
        <f t="shared" si="4"/>
        <v>0</v>
      </c>
      <c r="Q46" s="113">
        <f t="shared" si="4"/>
        <v>0</v>
      </c>
      <c r="R46" s="113">
        <f t="shared" si="4"/>
        <v>0</v>
      </c>
      <c r="S46" s="113">
        <f t="shared" si="4"/>
        <v>0</v>
      </c>
      <c r="T46" s="113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0</v>
      </c>
      <c r="AG46" s="113">
        <f t="shared" si="4"/>
        <v>0</v>
      </c>
      <c r="AH46" s="113">
        <f t="shared" si="4"/>
        <v>0</v>
      </c>
      <c r="AI46" s="113">
        <f t="shared" si="4"/>
        <v>50</v>
      </c>
      <c r="AJ46" s="113">
        <f t="shared" si="4"/>
        <v>100</v>
      </c>
      <c r="AK46" s="113">
        <f t="shared" si="4"/>
        <v>0</v>
      </c>
      <c r="AL46" s="113">
        <f t="shared" si="4"/>
        <v>0</v>
      </c>
      <c r="AM46" s="113">
        <f t="shared" si="4"/>
        <v>0</v>
      </c>
      <c r="AN46" s="113">
        <f t="shared" si="4"/>
        <v>0</v>
      </c>
      <c r="AO46" s="113">
        <f t="shared" si="4"/>
        <v>0</v>
      </c>
      <c r="AP46" s="114">
        <f t="shared" si="4"/>
        <v>0</v>
      </c>
    </row>
    <row r="47" ht="18.75" customHeight="1">
      <c r="A47" s="61"/>
      <c r="B47" s="92"/>
      <c r="C47" s="148"/>
      <c r="D47" s="126" t="s">
        <v>339</v>
      </c>
      <c r="E47" s="150"/>
      <c r="F47" s="112">
        <v>100</v>
      </c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>
        <v>50</v>
      </c>
      <c r="AJ47" s="151">
        <v>100</v>
      </c>
      <c r="AK47" s="151"/>
      <c r="AL47" s="151"/>
      <c r="AM47" s="151"/>
      <c r="AN47" s="151"/>
      <c r="AO47" s="151"/>
      <c r="AP47" s="152"/>
    </row>
    <row r="48" ht="25.5" customHeight="1">
      <c r="A48" s="61"/>
      <c r="B48" s="92"/>
      <c r="C48" s="148"/>
      <c r="D48" s="126" t="s">
        <v>340</v>
      </c>
      <c r="E48" s="150"/>
      <c r="F48" s="112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2"/>
    </row>
    <row r="49" ht="18.75" customHeight="1">
      <c r="A49" s="61"/>
      <c r="B49" s="92"/>
      <c r="C49" s="148"/>
      <c r="D49" s="126" t="s">
        <v>341</v>
      </c>
      <c r="E49" s="150"/>
      <c r="F49" s="112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2"/>
    </row>
    <row r="50" ht="23.25" customHeight="1">
      <c r="A50" s="61"/>
      <c r="B50" s="92"/>
      <c r="C50" s="153"/>
      <c r="D50" s="130" t="s">
        <v>342</v>
      </c>
      <c r="E50" s="150"/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8"/>
    </row>
    <row r="51" ht="15">
      <c r="A51" s="61"/>
      <c r="B51" s="92"/>
      <c r="C51" s="154" t="s">
        <v>350</v>
      </c>
      <c r="D51" s="133" t="s">
        <v>338</v>
      </c>
      <c r="E51" s="149" t="s">
        <v>87</v>
      </c>
      <c r="F51" s="102">
        <f>SUM(F52:F55)</f>
        <v>0</v>
      </c>
      <c r="G51" s="120">
        <f t="shared" si="3"/>
        <v>0</v>
      </c>
      <c r="H51" s="120">
        <f t="shared" si="4"/>
        <v>0</v>
      </c>
      <c r="I51" s="120">
        <f t="shared" si="4"/>
        <v>0</v>
      </c>
      <c r="J51" s="120">
        <f t="shared" si="4"/>
        <v>0</v>
      </c>
      <c r="K51" s="120">
        <f t="shared" si="4"/>
        <v>0</v>
      </c>
      <c r="L51" s="120">
        <f t="shared" si="4"/>
        <v>0</v>
      </c>
      <c r="M51" s="120">
        <f t="shared" si="4"/>
        <v>0</v>
      </c>
      <c r="N51" s="120">
        <f t="shared" si="4"/>
        <v>0</v>
      </c>
      <c r="O51" s="120">
        <f t="shared" si="4"/>
        <v>0</v>
      </c>
      <c r="P51" s="120">
        <f t="shared" si="4"/>
        <v>0</v>
      </c>
      <c r="Q51" s="120">
        <f t="shared" si="4"/>
        <v>0</v>
      </c>
      <c r="R51" s="120">
        <f t="shared" si="4"/>
        <v>0</v>
      </c>
      <c r="S51" s="120">
        <f t="shared" si="4"/>
        <v>0</v>
      </c>
      <c r="T51" s="120">
        <f t="shared" si="4"/>
        <v>0</v>
      </c>
      <c r="U51" s="120">
        <f t="shared" si="4"/>
        <v>0</v>
      </c>
      <c r="V51" s="120">
        <f t="shared" si="4"/>
        <v>0</v>
      </c>
      <c r="W51" s="120">
        <f t="shared" si="4"/>
        <v>0</v>
      </c>
      <c r="X51" s="120">
        <f t="shared" si="4"/>
        <v>0</v>
      </c>
      <c r="Y51" s="120">
        <f t="shared" si="4"/>
        <v>0</v>
      </c>
      <c r="Z51" s="120">
        <f t="shared" si="4"/>
        <v>0</v>
      </c>
      <c r="AA51" s="120">
        <f t="shared" si="4"/>
        <v>0</v>
      </c>
      <c r="AB51" s="120">
        <f t="shared" si="4"/>
        <v>0</v>
      </c>
      <c r="AC51" s="120">
        <f t="shared" si="4"/>
        <v>0</v>
      </c>
      <c r="AD51" s="120">
        <f t="shared" si="4"/>
        <v>0</v>
      </c>
      <c r="AE51" s="120">
        <f t="shared" si="4"/>
        <v>0</v>
      </c>
      <c r="AF51" s="120">
        <f t="shared" si="4"/>
        <v>0</v>
      </c>
      <c r="AG51" s="120">
        <f t="shared" si="4"/>
        <v>0</v>
      </c>
      <c r="AH51" s="120">
        <f t="shared" si="4"/>
        <v>0</v>
      </c>
      <c r="AI51" s="120">
        <f t="shared" si="4"/>
        <v>0</v>
      </c>
      <c r="AJ51" s="120">
        <f t="shared" si="4"/>
        <v>0</v>
      </c>
      <c r="AK51" s="120">
        <f t="shared" si="4"/>
        <v>0</v>
      </c>
      <c r="AL51" s="120">
        <f t="shared" si="4"/>
        <v>0</v>
      </c>
      <c r="AM51" s="120">
        <f t="shared" si="4"/>
        <v>0</v>
      </c>
      <c r="AN51" s="120">
        <f t="shared" si="4"/>
        <v>0</v>
      </c>
      <c r="AO51" s="120">
        <f t="shared" si="4"/>
        <v>0</v>
      </c>
      <c r="AP51" s="121">
        <f t="shared" si="4"/>
        <v>0</v>
      </c>
    </row>
    <row r="52" ht="24" customHeight="1">
      <c r="A52" s="61"/>
      <c r="B52" s="92"/>
      <c r="C52" s="155"/>
      <c r="D52" s="100" t="s">
        <v>339</v>
      </c>
      <c r="E52" s="150"/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6"/>
    </row>
    <row r="53" ht="27.75" customHeight="1">
      <c r="A53" s="61"/>
      <c r="B53" s="92"/>
      <c r="C53" s="155"/>
      <c r="D53" s="100" t="s">
        <v>340</v>
      </c>
      <c r="E53" s="150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6"/>
    </row>
    <row r="54" ht="18" customHeight="1">
      <c r="A54" s="61"/>
      <c r="B54" s="92"/>
      <c r="C54" s="155"/>
      <c r="D54" s="100" t="s">
        <v>341</v>
      </c>
      <c r="E54" s="150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6"/>
    </row>
    <row r="55" ht="21" customHeight="1">
      <c r="A55" s="61"/>
      <c r="B55" s="92"/>
      <c r="C55" s="156"/>
      <c r="D55" s="138" t="s">
        <v>342</v>
      </c>
      <c r="E55" s="157"/>
      <c r="F55" s="108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10"/>
    </row>
    <row r="56" ht="18" customHeight="1">
      <c r="A56" s="61"/>
      <c r="B56" s="92"/>
      <c r="C56" s="158" t="s">
        <v>351</v>
      </c>
      <c r="D56" s="133" t="s">
        <v>338</v>
      </c>
      <c r="E56" s="149" t="s">
        <v>87</v>
      </c>
      <c r="F56" s="102">
        <f>SUM(F57:F60)</f>
        <v>0</v>
      </c>
      <c r="G56" s="120">
        <f t="shared" si="3"/>
        <v>0</v>
      </c>
      <c r="H56" s="120">
        <f t="shared" si="4"/>
        <v>0</v>
      </c>
      <c r="I56" s="120">
        <f t="shared" si="4"/>
        <v>0</v>
      </c>
      <c r="J56" s="120">
        <f t="shared" si="4"/>
        <v>0</v>
      </c>
      <c r="K56" s="120">
        <f t="shared" si="4"/>
        <v>0</v>
      </c>
      <c r="L56" s="120">
        <f t="shared" si="4"/>
        <v>0</v>
      </c>
      <c r="M56" s="120">
        <f t="shared" si="4"/>
        <v>0</v>
      </c>
      <c r="N56" s="120">
        <f t="shared" si="4"/>
        <v>0</v>
      </c>
      <c r="O56" s="120">
        <f t="shared" si="4"/>
        <v>0</v>
      </c>
      <c r="P56" s="120">
        <f t="shared" si="4"/>
        <v>0</v>
      </c>
      <c r="Q56" s="120">
        <f t="shared" si="4"/>
        <v>0</v>
      </c>
      <c r="R56" s="120">
        <f t="shared" si="4"/>
        <v>0</v>
      </c>
      <c r="S56" s="120">
        <f t="shared" si="4"/>
        <v>0</v>
      </c>
      <c r="T56" s="120">
        <f t="shared" si="4"/>
        <v>0</v>
      </c>
      <c r="U56" s="120">
        <f t="shared" si="4"/>
        <v>0</v>
      </c>
      <c r="V56" s="120">
        <f t="shared" si="4"/>
        <v>0</v>
      </c>
      <c r="W56" s="120">
        <f t="shared" si="4"/>
        <v>0</v>
      </c>
      <c r="X56" s="120">
        <f t="shared" si="4"/>
        <v>0</v>
      </c>
      <c r="Y56" s="120">
        <f t="shared" si="4"/>
        <v>0</v>
      </c>
      <c r="Z56" s="120">
        <f t="shared" si="4"/>
        <v>0</v>
      </c>
      <c r="AA56" s="120">
        <f t="shared" si="4"/>
        <v>0</v>
      </c>
      <c r="AB56" s="120">
        <f t="shared" si="4"/>
        <v>0</v>
      </c>
      <c r="AC56" s="120">
        <f t="shared" si="4"/>
        <v>0</v>
      </c>
      <c r="AD56" s="120">
        <f t="shared" si="4"/>
        <v>0</v>
      </c>
      <c r="AE56" s="120">
        <f t="shared" si="4"/>
        <v>0</v>
      </c>
      <c r="AF56" s="120">
        <f t="shared" si="4"/>
        <v>0</v>
      </c>
      <c r="AG56" s="120">
        <f t="shared" si="4"/>
        <v>0</v>
      </c>
      <c r="AH56" s="120">
        <f t="shared" si="4"/>
        <v>0</v>
      </c>
      <c r="AI56" s="120">
        <f t="shared" si="4"/>
        <v>0</v>
      </c>
      <c r="AJ56" s="120">
        <f t="shared" si="4"/>
        <v>0</v>
      </c>
      <c r="AK56" s="120">
        <f t="shared" si="4"/>
        <v>0</v>
      </c>
      <c r="AL56" s="120">
        <f t="shared" si="4"/>
        <v>0</v>
      </c>
      <c r="AM56" s="120">
        <f t="shared" si="4"/>
        <v>0</v>
      </c>
      <c r="AN56" s="120">
        <f t="shared" si="4"/>
        <v>0</v>
      </c>
      <c r="AO56" s="120">
        <f t="shared" si="4"/>
        <v>0</v>
      </c>
      <c r="AP56" s="121">
        <f t="shared" si="4"/>
        <v>0</v>
      </c>
    </row>
    <row r="57" ht="21.75" customHeight="1">
      <c r="A57" s="61"/>
      <c r="B57" s="92"/>
      <c r="C57" s="159"/>
      <c r="D57" s="100" t="s">
        <v>339</v>
      </c>
      <c r="E57" s="150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6"/>
    </row>
    <row r="58" ht="23.25" customHeight="1">
      <c r="A58" s="61"/>
      <c r="B58" s="92"/>
      <c r="C58" s="159"/>
      <c r="D58" s="100" t="s">
        <v>340</v>
      </c>
      <c r="E58" s="150"/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6"/>
    </row>
    <row r="59" ht="24" customHeight="1">
      <c r="A59" s="61"/>
      <c r="B59" s="92"/>
      <c r="C59" s="159"/>
      <c r="D59" s="100" t="s">
        <v>341</v>
      </c>
      <c r="E59" s="150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6"/>
    </row>
    <row r="60" ht="24" customHeight="1">
      <c r="A60" s="61"/>
      <c r="B60" s="92"/>
      <c r="C60" s="160"/>
      <c r="D60" s="138" t="s">
        <v>342</v>
      </c>
      <c r="E60" s="157"/>
      <c r="F60" s="108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10"/>
    </row>
    <row r="61" ht="24" customHeight="1">
      <c r="A61" s="61"/>
      <c r="B61" s="92"/>
      <c r="C61" s="158" t="s">
        <v>352</v>
      </c>
      <c r="D61" s="133" t="s">
        <v>338</v>
      </c>
      <c r="E61" s="149" t="s">
        <v>87</v>
      </c>
      <c r="F61" s="161">
        <f>SUM(F62:F65)</f>
        <v>2</v>
      </c>
      <c r="G61" s="162">
        <f t="shared" si="3"/>
        <v>0</v>
      </c>
      <c r="H61" s="162">
        <f t="shared" si="4"/>
        <v>0</v>
      </c>
      <c r="I61" s="162">
        <f t="shared" si="4"/>
        <v>0</v>
      </c>
      <c r="J61" s="162">
        <f t="shared" si="4"/>
        <v>0</v>
      </c>
      <c r="K61" s="162">
        <f t="shared" si="4"/>
        <v>0</v>
      </c>
      <c r="L61" s="162">
        <f t="shared" si="4"/>
        <v>0</v>
      </c>
      <c r="M61" s="162">
        <f t="shared" si="4"/>
        <v>0</v>
      </c>
      <c r="N61" s="162">
        <f t="shared" si="4"/>
        <v>0</v>
      </c>
      <c r="O61" s="162">
        <f t="shared" si="4"/>
        <v>0</v>
      </c>
      <c r="P61" s="162">
        <f t="shared" si="4"/>
        <v>0</v>
      </c>
      <c r="Q61" s="162">
        <f t="shared" si="4"/>
        <v>2</v>
      </c>
      <c r="R61" s="162">
        <f t="shared" si="4"/>
        <v>0</v>
      </c>
      <c r="S61" s="162">
        <f t="shared" si="4"/>
        <v>0</v>
      </c>
      <c r="T61" s="162">
        <f t="shared" si="4"/>
        <v>0</v>
      </c>
      <c r="U61" s="162">
        <f t="shared" si="4"/>
        <v>0</v>
      </c>
      <c r="V61" s="162">
        <f t="shared" si="4"/>
        <v>0</v>
      </c>
      <c r="W61" s="162">
        <f t="shared" si="4"/>
        <v>0</v>
      </c>
      <c r="X61" s="162">
        <f t="shared" si="4"/>
        <v>0</v>
      </c>
      <c r="Y61" s="162">
        <f t="shared" si="4"/>
        <v>0</v>
      </c>
      <c r="Z61" s="162">
        <f t="shared" si="4"/>
        <v>0</v>
      </c>
      <c r="AA61" s="162">
        <f t="shared" si="4"/>
        <v>0</v>
      </c>
      <c r="AB61" s="162">
        <f t="shared" si="4"/>
        <v>0</v>
      </c>
      <c r="AC61" s="162">
        <f t="shared" si="4"/>
        <v>0</v>
      </c>
      <c r="AD61" s="162">
        <f t="shared" si="4"/>
        <v>0</v>
      </c>
      <c r="AE61" s="162">
        <f t="shared" si="4"/>
        <v>0</v>
      </c>
      <c r="AF61" s="162">
        <f t="shared" si="4"/>
        <v>0</v>
      </c>
      <c r="AG61" s="162">
        <f t="shared" si="4"/>
        <v>0</v>
      </c>
      <c r="AH61" s="162">
        <f t="shared" si="4"/>
        <v>0</v>
      </c>
      <c r="AI61" s="162">
        <f t="shared" si="4"/>
        <v>0</v>
      </c>
      <c r="AJ61" s="162">
        <f t="shared" si="4"/>
        <v>0</v>
      </c>
      <c r="AK61" s="162">
        <f t="shared" si="4"/>
        <v>0</v>
      </c>
      <c r="AL61" s="162">
        <f t="shared" si="4"/>
        <v>0</v>
      </c>
      <c r="AM61" s="162">
        <f t="shared" si="4"/>
        <v>0</v>
      </c>
      <c r="AN61" s="162">
        <f t="shared" si="4"/>
        <v>0</v>
      </c>
      <c r="AO61" s="162">
        <f t="shared" si="4"/>
        <v>0</v>
      </c>
      <c r="AP61" s="163">
        <f t="shared" si="4"/>
        <v>0</v>
      </c>
    </row>
    <row r="62" ht="24" customHeight="1">
      <c r="A62" s="61"/>
      <c r="B62" s="92"/>
      <c r="C62" s="159"/>
      <c r="D62" s="100" t="s">
        <v>339</v>
      </c>
      <c r="E62" s="150"/>
      <c r="F62" s="116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8"/>
    </row>
    <row r="63" ht="24" customHeight="1">
      <c r="A63" s="61"/>
      <c r="B63" s="92"/>
      <c r="C63" s="159"/>
      <c r="D63" s="100" t="s">
        <v>340</v>
      </c>
      <c r="E63" s="150"/>
      <c r="F63" s="116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8"/>
    </row>
    <row r="64" ht="24" customHeight="1">
      <c r="A64" s="61"/>
      <c r="B64" s="92"/>
      <c r="C64" s="159"/>
      <c r="D64" s="164" t="s">
        <v>341</v>
      </c>
      <c r="E64" s="150"/>
      <c r="F64" s="165">
        <v>2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66">
        <v>2</v>
      </c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8"/>
    </row>
    <row r="65" ht="24" customHeight="1">
      <c r="A65" s="61"/>
      <c r="B65" s="92"/>
      <c r="C65" s="159"/>
      <c r="D65" s="130" t="s">
        <v>342</v>
      </c>
      <c r="E65" s="150"/>
      <c r="F65" s="116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8"/>
    </row>
    <row r="66" ht="24" customHeight="1">
      <c r="A66" s="61"/>
      <c r="B66" s="92"/>
      <c r="C66" s="158" t="s">
        <v>353</v>
      </c>
      <c r="D66" s="133" t="s">
        <v>338</v>
      </c>
      <c r="E66" s="149" t="s">
        <v>87</v>
      </c>
      <c r="F66" s="161">
        <f>SUM(F67:F70)</f>
        <v>0</v>
      </c>
      <c r="G66" s="162">
        <f t="shared" si="3"/>
        <v>0</v>
      </c>
      <c r="H66" s="162">
        <f t="shared" si="4"/>
        <v>0</v>
      </c>
      <c r="I66" s="162">
        <f t="shared" si="4"/>
        <v>0</v>
      </c>
      <c r="J66" s="162">
        <f t="shared" si="4"/>
        <v>0</v>
      </c>
      <c r="K66" s="162">
        <f t="shared" si="4"/>
        <v>0</v>
      </c>
      <c r="L66" s="162">
        <f t="shared" si="4"/>
        <v>0</v>
      </c>
      <c r="M66" s="162">
        <f t="shared" si="4"/>
        <v>0</v>
      </c>
      <c r="N66" s="162">
        <f t="shared" si="4"/>
        <v>0</v>
      </c>
      <c r="O66" s="162">
        <f t="shared" si="4"/>
        <v>0</v>
      </c>
      <c r="P66" s="162">
        <f t="shared" si="4"/>
        <v>0</v>
      </c>
      <c r="Q66" s="162">
        <f t="shared" si="4"/>
        <v>0</v>
      </c>
      <c r="R66" s="162">
        <f t="shared" si="4"/>
        <v>0</v>
      </c>
      <c r="S66" s="162">
        <f t="shared" si="4"/>
        <v>0</v>
      </c>
      <c r="T66" s="162">
        <f t="shared" si="4"/>
        <v>0</v>
      </c>
      <c r="U66" s="162">
        <f t="shared" si="4"/>
        <v>0</v>
      </c>
      <c r="V66" s="162">
        <f t="shared" si="4"/>
        <v>0</v>
      </c>
      <c r="W66" s="162">
        <f t="shared" si="4"/>
        <v>0</v>
      </c>
      <c r="X66" s="162">
        <f t="shared" si="4"/>
        <v>0</v>
      </c>
      <c r="Y66" s="162">
        <f t="shared" si="4"/>
        <v>0</v>
      </c>
      <c r="Z66" s="162">
        <f t="shared" si="4"/>
        <v>0</v>
      </c>
      <c r="AA66" s="162">
        <f t="shared" si="4"/>
        <v>0</v>
      </c>
      <c r="AB66" s="162">
        <f t="shared" si="4"/>
        <v>0</v>
      </c>
      <c r="AC66" s="162">
        <f t="shared" si="4"/>
        <v>0</v>
      </c>
      <c r="AD66" s="162">
        <f t="shared" si="4"/>
        <v>0</v>
      </c>
      <c r="AE66" s="162">
        <f t="shared" si="4"/>
        <v>0</v>
      </c>
      <c r="AF66" s="162">
        <f t="shared" si="4"/>
        <v>0</v>
      </c>
      <c r="AG66" s="162">
        <f t="shared" si="4"/>
        <v>0</v>
      </c>
      <c r="AH66" s="162">
        <f t="shared" si="4"/>
        <v>0</v>
      </c>
      <c r="AI66" s="162">
        <f t="shared" si="4"/>
        <v>0</v>
      </c>
      <c r="AJ66" s="162">
        <f t="shared" si="4"/>
        <v>0</v>
      </c>
      <c r="AK66" s="162">
        <f t="shared" si="4"/>
        <v>0</v>
      </c>
      <c r="AL66" s="162">
        <f t="shared" si="4"/>
        <v>0</v>
      </c>
      <c r="AM66" s="162">
        <f t="shared" si="4"/>
        <v>0</v>
      </c>
      <c r="AN66" s="162">
        <f t="shared" si="4"/>
        <v>0</v>
      </c>
      <c r="AO66" s="162">
        <f t="shared" si="4"/>
        <v>0</v>
      </c>
      <c r="AP66" s="163">
        <f t="shared" si="4"/>
        <v>0</v>
      </c>
    </row>
    <row r="67" ht="24" customHeight="1">
      <c r="A67" s="61"/>
      <c r="B67" s="92"/>
      <c r="C67" s="159"/>
      <c r="D67" s="100" t="s">
        <v>339</v>
      </c>
      <c r="E67" s="150"/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</row>
    <row r="68" ht="24" customHeight="1">
      <c r="A68" s="61"/>
      <c r="B68" s="92"/>
      <c r="C68" s="159"/>
      <c r="D68" s="100" t="s">
        <v>340</v>
      </c>
      <c r="E68" s="150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</row>
    <row r="69" ht="24" customHeight="1">
      <c r="A69" s="61"/>
      <c r="B69" s="92"/>
      <c r="C69" s="159"/>
      <c r="D69" s="100" t="s">
        <v>341</v>
      </c>
      <c r="E69" s="150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</row>
    <row r="70" ht="24" customHeight="1">
      <c r="A70" s="61"/>
      <c r="B70" s="92"/>
      <c r="C70" s="160"/>
      <c r="D70" s="167" t="s">
        <v>342</v>
      </c>
      <c r="E70" s="150"/>
      <c r="F70" s="168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70"/>
    </row>
    <row r="71" ht="24" customHeight="1">
      <c r="A71" s="61"/>
      <c r="B71" s="92"/>
      <c r="C71" s="158" t="s">
        <v>354</v>
      </c>
      <c r="D71" s="133" t="s">
        <v>338</v>
      </c>
      <c r="E71" s="149" t="s">
        <v>87</v>
      </c>
      <c r="F71" s="161">
        <f>SUM(F72:F75)</f>
        <v>0</v>
      </c>
      <c r="G71" s="162">
        <f t="shared" si="3"/>
        <v>0</v>
      </c>
      <c r="H71" s="162">
        <f t="shared" si="4"/>
        <v>0</v>
      </c>
      <c r="I71" s="162">
        <f t="shared" si="4"/>
        <v>0</v>
      </c>
      <c r="J71" s="162">
        <f t="shared" si="4"/>
        <v>0</v>
      </c>
      <c r="K71" s="162">
        <f t="shared" si="4"/>
        <v>0</v>
      </c>
      <c r="L71" s="162">
        <f t="shared" si="4"/>
        <v>0</v>
      </c>
      <c r="M71" s="162">
        <f t="shared" si="4"/>
        <v>0</v>
      </c>
      <c r="N71" s="162">
        <f t="shared" si="4"/>
        <v>0</v>
      </c>
      <c r="O71" s="162">
        <f t="shared" si="4"/>
        <v>0</v>
      </c>
      <c r="P71" s="162">
        <f t="shared" si="4"/>
        <v>0</v>
      </c>
      <c r="Q71" s="162">
        <f t="shared" si="4"/>
        <v>0</v>
      </c>
      <c r="R71" s="162">
        <f t="shared" si="4"/>
        <v>0</v>
      </c>
      <c r="S71" s="162">
        <f t="shared" si="4"/>
        <v>0</v>
      </c>
      <c r="T71" s="162">
        <f t="shared" si="4"/>
        <v>0</v>
      </c>
      <c r="U71" s="162">
        <f t="shared" si="4"/>
        <v>0</v>
      </c>
      <c r="V71" s="162">
        <f t="shared" si="4"/>
        <v>0</v>
      </c>
      <c r="W71" s="162">
        <f t="shared" si="4"/>
        <v>0</v>
      </c>
      <c r="X71" s="162">
        <f t="shared" si="4"/>
        <v>0</v>
      </c>
      <c r="Y71" s="162">
        <f t="shared" si="4"/>
        <v>0</v>
      </c>
      <c r="Z71" s="162">
        <f t="shared" si="4"/>
        <v>0</v>
      </c>
      <c r="AA71" s="162">
        <f t="shared" si="4"/>
        <v>0</v>
      </c>
      <c r="AB71" s="162">
        <f t="shared" si="4"/>
        <v>0</v>
      </c>
      <c r="AC71" s="162">
        <f t="shared" si="4"/>
        <v>0</v>
      </c>
      <c r="AD71" s="162">
        <f t="shared" si="4"/>
        <v>0</v>
      </c>
      <c r="AE71" s="162">
        <f t="shared" si="4"/>
        <v>0</v>
      </c>
      <c r="AF71" s="162">
        <f t="shared" si="4"/>
        <v>0</v>
      </c>
      <c r="AG71" s="162">
        <f t="shared" si="4"/>
        <v>0</v>
      </c>
      <c r="AH71" s="162">
        <f t="shared" si="4"/>
        <v>0</v>
      </c>
      <c r="AI71" s="162">
        <f t="shared" si="4"/>
        <v>0</v>
      </c>
      <c r="AJ71" s="162">
        <f t="shared" si="4"/>
        <v>0</v>
      </c>
      <c r="AK71" s="162">
        <f t="shared" si="4"/>
        <v>0</v>
      </c>
      <c r="AL71" s="162">
        <f t="shared" si="4"/>
        <v>0</v>
      </c>
      <c r="AM71" s="162">
        <f t="shared" si="4"/>
        <v>0</v>
      </c>
      <c r="AN71" s="162">
        <f t="shared" si="4"/>
        <v>0</v>
      </c>
      <c r="AO71" s="162">
        <f t="shared" si="4"/>
        <v>0</v>
      </c>
      <c r="AP71" s="163">
        <f t="shared" si="4"/>
        <v>0</v>
      </c>
    </row>
    <row r="72" ht="24" customHeight="1">
      <c r="A72" s="61"/>
      <c r="B72" s="92"/>
      <c r="C72" s="159"/>
      <c r="D72" s="100" t="s">
        <v>339</v>
      </c>
      <c r="E72" s="150"/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</row>
    <row r="73" ht="24" customHeight="1">
      <c r="A73" s="61"/>
      <c r="B73" s="92"/>
      <c r="C73" s="159"/>
      <c r="D73" s="100" t="s">
        <v>340</v>
      </c>
      <c r="E73" s="150"/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</row>
    <row r="74" ht="24" customHeight="1">
      <c r="A74" s="61"/>
      <c r="B74" s="92"/>
      <c r="C74" s="159"/>
      <c r="D74" s="100" t="s">
        <v>341</v>
      </c>
      <c r="E74" s="150"/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</row>
    <row r="75" ht="24" customHeight="1">
      <c r="A75" s="61"/>
      <c r="B75" s="92"/>
      <c r="C75" s="159"/>
      <c r="D75" s="130" t="s">
        <v>342</v>
      </c>
      <c r="E75" s="150"/>
      <c r="F75" s="171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3"/>
    </row>
    <row r="76" ht="24" customHeight="1">
      <c r="A76" s="61"/>
      <c r="B76" s="92"/>
      <c r="C76" s="158" t="s">
        <v>355</v>
      </c>
      <c r="D76" s="133" t="s">
        <v>338</v>
      </c>
      <c r="E76" s="149" t="s">
        <v>88</v>
      </c>
      <c r="F76" s="161">
        <f>SUM(F77:F80)</f>
        <v>0</v>
      </c>
      <c r="G76" s="162">
        <f t="shared" ref="G75:AP92" si="5">SUM(G77:G80)</f>
        <v>0</v>
      </c>
      <c r="H76" s="162">
        <f t="shared" si="4"/>
        <v>0</v>
      </c>
      <c r="I76" s="162">
        <f t="shared" si="4"/>
        <v>0</v>
      </c>
      <c r="J76" s="162">
        <f t="shared" si="4"/>
        <v>0</v>
      </c>
      <c r="K76" s="162">
        <f t="shared" si="4"/>
        <v>0</v>
      </c>
      <c r="L76" s="162">
        <f t="shared" si="4"/>
        <v>0</v>
      </c>
      <c r="M76" s="162">
        <f t="shared" si="4"/>
        <v>0</v>
      </c>
      <c r="N76" s="162">
        <f t="shared" si="4"/>
        <v>0</v>
      </c>
      <c r="O76" s="162">
        <f t="shared" si="4"/>
        <v>0</v>
      </c>
      <c r="P76" s="162">
        <f t="shared" si="4"/>
        <v>0</v>
      </c>
      <c r="Q76" s="162">
        <f t="shared" si="4"/>
        <v>0</v>
      </c>
      <c r="R76" s="162">
        <f t="shared" si="4"/>
        <v>0</v>
      </c>
      <c r="S76" s="162">
        <f t="shared" si="4"/>
        <v>0</v>
      </c>
      <c r="T76" s="162">
        <f t="shared" si="4"/>
        <v>0</v>
      </c>
      <c r="U76" s="162">
        <f t="shared" si="4"/>
        <v>0</v>
      </c>
      <c r="V76" s="162">
        <f t="shared" si="4"/>
        <v>0</v>
      </c>
      <c r="W76" s="162">
        <f t="shared" si="4"/>
        <v>0</v>
      </c>
      <c r="X76" s="162">
        <f t="shared" si="4"/>
        <v>0</v>
      </c>
      <c r="Y76" s="162">
        <f t="shared" si="4"/>
        <v>0</v>
      </c>
      <c r="Z76" s="162">
        <f t="shared" si="4"/>
        <v>0</v>
      </c>
      <c r="AA76" s="162">
        <f t="shared" si="4"/>
        <v>0</v>
      </c>
      <c r="AB76" s="162">
        <f t="shared" si="4"/>
        <v>0</v>
      </c>
      <c r="AC76" s="162">
        <f t="shared" si="4"/>
        <v>0</v>
      </c>
      <c r="AD76" s="162">
        <f t="shared" si="4"/>
        <v>0</v>
      </c>
      <c r="AE76" s="162">
        <f t="shared" si="4"/>
        <v>0</v>
      </c>
      <c r="AF76" s="162">
        <f t="shared" si="4"/>
        <v>0</v>
      </c>
      <c r="AG76" s="162">
        <f t="shared" si="4"/>
        <v>0</v>
      </c>
      <c r="AH76" s="162">
        <f t="shared" si="4"/>
        <v>0</v>
      </c>
      <c r="AI76" s="162">
        <f t="shared" si="4"/>
        <v>0</v>
      </c>
      <c r="AJ76" s="162">
        <f t="shared" si="4"/>
        <v>0</v>
      </c>
      <c r="AK76" s="162">
        <f t="shared" si="4"/>
        <v>0</v>
      </c>
      <c r="AL76" s="162">
        <f t="shared" si="4"/>
        <v>0</v>
      </c>
      <c r="AM76" s="162">
        <f t="shared" si="4"/>
        <v>0</v>
      </c>
      <c r="AN76" s="162">
        <f t="shared" si="4"/>
        <v>0</v>
      </c>
      <c r="AO76" s="162">
        <f t="shared" si="4"/>
        <v>0</v>
      </c>
      <c r="AP76" s="163">
        <f t="shared" si="4"/>
        <v>0</v>
      </c>
    </row>
    <row r="77" ht="24" customHeight="1">
      <c r="A77" s="61"/>
      <c r="B77" s="92"/>
      <c r="C77" s="159"/>
      <c r="D77" s="100" t="s">
        <v>339</v>
      </c>
      <c r="E77" s="150"/>
      <c r="F77" s="116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8"/>
    </row>
    <row r="78" ht="24" customHeight="1">
      <c r="A78" s="61"/>
      <c r="B78" s="92"/>
      <c r="C78" s="159"/>
      <c r="D78" s="100" t="s">
        <v>340</v>
      </c>
      <c r="E78" s="150"/>
      <c r="F78" s="116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8"/>
    </row>
    <row r="79" ht="24" customHeight="1">
      <c r="A79" s="61"/>
      <c r="B79" s="92"/>
      <c r="C79" s="159"/>
      <c r="D79" s="100" t="s">
        <v>341</v>
      </c>
      <c r="E79" s="150"/>
      <c r="F79" s="116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8"/>
    </row>
    <row r="80" ht="30" customHeight="1">
      <c r="A80" s="61"/>
      <c r="B80" s="92"/>
      <c r="C80" s="160"/>
      <c r="D80" s="138" t="s">
        <v>342</v>
      </c>
      <c r="E80" s="157"/>
      <c r="F80" s="108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10"/>
    </row>
    <row r="81" ht="18.75" customHeight="1">
      <c r="A81" s="61"/>
      <c r="B81" s="92"/>
      <c r="C81" s="174" t="s">
        <v>356</v>
      </c>
      <c r="D81" s="175"/>
      <c r="E81" s="176"/>
      <c r="F81" s="177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9"/>
    </row>
    <row r="82" ht="18" customHeight="1">
      <c r="A82" s="61"/>
      <c r="B82" s="92"/>
      <c r="C82" s="180" t="s">
        <v>357</v>
      </c>
      <c r="D82" s="126" t="s">
        <v>338</v>
      </c>
      <c r="E82" s="149" t="s">
        <v>87</v>
      </c>
      <c r="F82" s="112">
        <f>SUM(F83:F86)</f>
        <v>2</v>
      </c>
      <c r="G82" s="113">
        <f t="shared" si="5"/>
        <v>0</v>
      </c>
      <c r="H82" s="113">
        <f t="shared" ref="H80:AP92" si="6">SUM(H83:H86)</f>
        <v>0</v>
      </c>
      <c r="I82" s="113">
        <f t="shared" si="6"/>
        <v>0</v>
      </c>
      <c r="J82" s="113">
        <f t="shared" si="6"/>
        <v>0</v>
      </c>
      <c r="K82" s="113">
        <f t="shared" si="6"/>
        <v>0</v>
      </c>
      <c r="L82" s="113">
        <f t="shared" si="6"/>
        <v>0</v>
      </c>
      <c r="M82" s="113">
        <f t="shared" si="6"/>
        <v>0</v>
      </c>
      <c r="N82" s="113">
        <f t="shared" si="6"/>
        <v>0</v>
      </c>
      <c r="O82" s="113">
        <f t="shared" si="6"/>
        <v>0</v>
      </c>
      <c r="P82" s="113">
        <f t="shared" si="6"/>
        <v>0</v>
      </c>
      <c r="Q82" s="113">
        <f t="shared" si="6"/>
        <v>0</v>
      </c>
      <c r="R82" s="113">
        <f t="shared" si="6"/>
        <v>0</v>
      </c>
      <c r="S82" s="113">
        <f t="shared" si="6"/>
        <v>0</v>
      </c>
      <c r="T82" s="113">
        <f t="shared" si="6"/>
        <v>0</v>
      </c>
      <c r="U82" s="113">
        <f t="shared" si="6"/>
        <v>0</v>
      </c>
      <c r="V82" s="113">
        <f t="shared" si="6"/>
        <v>0</v>
      </c>
      <c r="W82" s="113">
        <f t="shared" si="6"/>
        <v>0</v>
      </c>
      <c r="X82" s="113">
        <f t="shared" si="6"/>
        <v>2</v>
      </c>
      <c r="Y82" s="113">
        <f t="shared" si="6"/>
        <v>0</v>
      </c>
      <c r="Z82" s="113">
        <f t="shared" si="6"/>
        <v>0</v>
      </c>
      <c r="AA82" s="113">
        <f t="shared" si="6"/>
        <v>0</v>
      </c>
      <c r="AB82" s="113">
        <f t="shared" si="6"/>
        <v>0</v>
      </c>
      <c r="AC82" s="113">
        <f t="shared" si="6"/>
        <v>0</v>
      </c>
      <c r="AD82" s="113">
        <f t="shared" si="6"/>
        <v>0</v>
      </c>
      <c r="AE82" s="113">
        <f t="shared" si="6"/>
        <v>0</v>
      </c>
      <c r="AF82" s="113">
        <f t="shared" si="6"/>
        <v>0</v>
      </c>
      <c r="AG82" s="113">
        <f t="shared" si="6"/>
        <v>0</v>
      </c>
      <c r="AH82" s="113">
        <f t="shared" si="6"/>
        <v>0</v>
      </c>
      <c r="AI82" s="113">
        <f t="shared" si="6"/>
        <v>0</v>
      </c>
      <c r="AJ82" s="113">
        <f t="shared" si="6"/>
        <v>0</v>
      </c>
      <c r="AK82" s="113">
        <f t="shared" si="6"/>
        <v>0</v>
      </c>
      <c r="AL82" s="113">
        <f t="shared" si="6"/>
        <v>0</v>
      </c>
      <c r="AM82" s="113">
        <f t="shared" si="6"/>
        <v>0</v>
      </c>
      <c r="AN82" s="113">
        <f t="shared" si="6"/>
        <v>0</v>
      </c>
      <c r="AO82" s="113">
        <f t="shared" si="6"/>
        <v>0</v>
      </c>
      <c r="AP82" s="114">
        <f t="shared" si="6"/>
        <v>0</v>
      </c>
    </row>
    <row r="83" ht="18.75" customHeight="1">
      <c r="A83" s="61"/>
      <c r="B83" s="92"/>
      <c r="C83" s="180"/>
      <c r="D83" s="126" t="s">
        <v>339</v>
      </c>
      <c r="E83" s="150"/>
      <c r="F83" s="112">
        <v>2</v>
      </c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>
        <v>2</v>
      </c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2"/>
    </row>
    <row r="84" ht="21" customHeight="1">
      <c r="A84" s="61"/>
      <c r="B84" s="92"/>
      <c r="C84" s="180"/>
      <c r="D84" s="126" t="s">
        <v>340</v>
      </c>
      <c r="E84" s="150"/>
      <c r="F84" s="112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2"/>
    </row>
    <row r="85" ht="18.75" customHeight="1">
      <c r="A85" s="61"/>
      <c r="B85" s="92"/>
      <c r="C85" s="180"/>
      <c r="D85" s="126" t="s">
        <v>341</v>
      </c>
      <c r="E85" s="150"/>
      <c r="F85" s="112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2"/>
    </row>
    <row r="86" ht="22.5" customHeight="1">
      <c r="A86" s="61"/>
      <c r="B86" s="92"/>
      <c r="C86" s="181"/>
      <c r="D86" s="130" t="s">
        <v>342</v>
      </c>
      <c r="E86" s="157"/>
      <c r="F86" s="116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8"/>
    </row>
    <row r="87" ht="19.5" customHeight="1">
      <c r="A87" s="61"/>
      <c r="B87" s="92"/>
      <c r="C87" s="142" t="s">
        <v>358</v>
      </c>
      <c r="D87" s="133" t="s">
        <v>338</v>
      </c>
      <c r="E87" s="149" t="s">
        <v>87</v>
      </c>
      <c r="F87" s="102">
        <f>SUM(F88:F91)</f>
        <v>0</v>
      </c>
      <c r="G87" s="120">
        <f t="shared" si="5"/>
        <v>0</v>
      </c>
      <c r="H87" s="120">
        <f t="shared" si="6"/>
        <v>0</v>
      </c>
      <c r="I87" s="120">
        <f t="shared" si="6"/>
        <v>0</v>
      </c>
      <c r="J87" s="120">
        <f t="shared" si="6"/>
        <v>0</v>
      </c>
      <c r="K87" s="120">
        <f t="shared" si="6"/>
        <v>0</v>
      </c>
      <c r="L87" s="120">
        <f t="shared" si="6"/>
        <v>0</v>
      </c>
      <c r="M87" s="120">
        <f t="shared" si="6"/>
        <v>0</v>
      </c>
      <c r="N87" s="120">
        <f t="shared" si="6"/>
        <v>0</v>
      </c>
      <c r="O87" s="120">
        <f t="shared" si="6"/>
        <v>0</v>
      </c>
      <c r="P87" s="120">
        <f t="shared" si="6"/>
        <v>0</v>
      </c>
      <c r="Q87" s="120">
        <f t="shared" si="6"/>
        <v>0</v>
      </c>
      <c r="R87" s="120">
        <f t="shared" si="6"/>
        <v>0</v>
      </c>
      <c r="S87" s="120">
        <f t="shared" si="6"/>
        <v>0</v>
      </c>
      <c r="T87" s="120">
        <f t="shared" si="6"/>
        <v>0</v>
      </c>
      <c r="U87" s="120">
        <f t="shared" si="6"/>
        <v>0</v>
      </c>
      <c r="V87" s="120">
        <f t="shared" si="6"/>
        <v>0</v>
      </c>
      <c r="W87" s="120">
        <f t="shared" si="6"/>
        <v>0</v>
      </c>
      <c r="X87" s="120">
        <f t="shared" si="6"/>
        <v>0</v>
      </c>
      <c r="Y87" s="120">
        <f t="shared" si="6"/>
        <v>0</v>
      </c>
      <c r="Z87" s="120">
        <f t="shared" si="6"/>
        <v>0</v>
      </c>
      <c r="AA87" s="120">
        <f t="shared" si="6"/>
        <v>0</v>
      </c>
      <c r="AB87" s="120">
        <f t="shared" si="6"/>
        <v>0</v>
      </c>
      <c r="AC87" s="120">
        <f t="shared" si="6"/>
        <v>0</v>
      </c>
      <c r="AD87" s="120">
        <f t="shared" si="6"/>
        <v>0</v>
      </c>
      <c r="AE87" s="120">
        <f t="shared" si="6"/>
        <v>0</v>
      </c>
      <c r="AF87" s="120">
        <f t="shared" si="6"/>
        <v>0</v>
      </c>
      <c r="AG87" s="120">
        <f t="shared" si="6"/>
        <v>0</v>
      </c>
      <c r="AH87" s="120">
        <f t="shared" si="6"/>
        <v>0</v>
      </c>
      <c r="AI87" s="120">
        <f t="shared" si="6"/>
        <v>0</v>
      </c>
      <c r="AJ87" s="120">
        <f t="shared" si="6"/>
        <v>0</v>
      </c>
      <c r="AK87" s="120">
        <f t="shared" si="6"/>
        <v>0</v>
      </c>
      <c r="AL87" s="120">
        <f t="shared" si="6"/>
        <v>0</v>
      </c>
      <c r="AM87" s="120">
        <f t="shared" si="6"/>
        <v>0</v>
      </c>
      <c r="AN87" s="120">
        <f t="shared" si="6"/>
        <v>0</v>
      </c>
      <c r="AO87" s="120">
        <f t="shared" si="6"/>
        <v>0</v>
      </c>
      <c r="AP87" s="121">
        <f t="shared" si="6"/>
        <v>0</v>
      </c>
    </row>
    <row r="88" ht="19.5" customHeight="1">
      <c r="A88" s="61"/>
      <c r="B88" s="92"/>
      <c r="C88" s="144"/>
      <c r="D88" s="100" t="s">
        <v>339</v>
      </c>
      <c r="E88" s="150"/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6"/>
    </row>
    <row r="89" ht="22.5" customHeight="1">
      <c r="A89" s="61"/>
      <c r="B89" s="92"/>
      <c r="C89" s="144"/>
      <c r="D89" s="100" t="s">
        <v>340</v>
      </c>
      <c r="E89" s="150"/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6"/>
    </row>
    <row r="90" ht="18.75" customHeight="1">
      <c r="A90" s="61"/>
      <c r="B90" s="92"/>
      <c r="C90" s="144"/>
      <c r="D90" s="100" t="s">
        <v>341</v>
      </c>
      <c r="E90" s="150"/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6"/>
    </row>
    <row r="91" ht="36.75" customHeight="1">
      <c r="A91" s="61"/>
      <c r="B91" s="92"/>
      <c r="C91" s="146"/>
      <c r="D91" s="138" t="s">
        <v>342</v>
      </c>
      <c r="E91" s="157"/>
      <c r="F91" s="108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10"/>
    </row>
    <row r="92" ht="19.5" customHeight="1">
      <c r="A92" s="61"/>
      <c r="B92" s="92"/>
      <c r="C92" s="180" t="s">
        <v>359</v>
      </c>
      <c r="D92" s="126" t="s">
        <v>338</v>
      </c>
      <c r="E92" s="149" t="s">
        <v>87</v>
      </c>
      <c r="F92" s="112">
        <f>SUM(F93:F96)</f>
        <v>0</v>
      </c>
      <c r="G92" s="113">
        <f t="shared" si="5"/>
        <v>0</v>
      </c>
      <c r="H92" s="113">
        <f t="shared" si="6"/>
        <v>0</v>
      </c>
      <c r="I92" s="113">
        <f t="shared" si="6"/>
        <v>0</v>
      </c>
      <c r="J92" s="113">
        <f t="shared" si="6"/>
        <v>0</v>
      </c>
      <c r="K92" s="113">
        <f t="shared" si="6"/>
        <v>0</v>
      </c>
      <c r="L92" s="113">
        <f t="shared" si="6"/>
        <v>0</v>
      </c>
      <c r="M92" s="113">
        <f t="shared" si="6"/>
        <v>0</v>
      </c>
      <c r="N92" s="113">
        <f t="shared" si="6"/>
        <v>0</v>
      </c>
      <c r="O92" s="113">
        <f t="shared" si="6"/>
        <v>0</v>
      </c>
      <c r="P92" s="113">
        <f t="shared" si="6"/>
        <v>0</v>
      </c>
      <c r="Q92" s="113">
        <f t="shared" si="6"/>
        <v>0</v>
      </c>
      <c r="R92" s="113">
        <f t="shared" si="6"/>
        <v>0</v>
      </c>
      <c r="S92" s="113">
        <f t="shared" si="6"/>
        <v>0</v>
      </c>
      <c r="T92" s="113">
        <f t="shared" si="6"/>
        <v>0</v>
      </c>
      <c r="U92" s="113">
        <f t="shared" si="6"/>
        <v>0</v>
      </c>
      <c r="V92" s="113">
        <f t="shared" si="6"/>
        <v>0</v>
      </c>
      <c r="W92" s="113">
        <f t="shared" si="6"/>
        <v>0</v>
      </c>
      <c r="X92" s="113">
        <f t="shared" si="6"/>
        <v>0</v>
      </c>
      <c r="Y92" s="113">
        <f t="shared" si="6"/>
        <v>0</v>
      </c>
      <c r="Z92" s="113">
        <f t="shared" si="6"/>
        <v>0</v>
      </c>
      <c r="AA92" s="113">
        <f t="shared" si="6"/>
        <v>0</v>
      </c>
      <c r="AB92" s="113">
        <f t="shared" si="6"/>
        <v>0</v>
      </c>
      <c r="AC92" s="113">
        <f t="shared" si="6"/>
        <v>0</v>
      </c>
      <c r="AD92" s="113">
        <f t="shared" si="6"/>
        <v>0</v>
      </c>
      <c r="AE92" s="113">
        <f t="shared" si="6"/>
        <v>0</v>
      </c>
      <c r="AF92" s="113">
        <f t="shared" si="6"/>
        <v>0</v>
      </c>
      <c r="AG92" s="113">
        <f t="shared" si="6"/>
        <v>0</v>
      </c>
      <c r="AH92" s="113">
        <f t="shared" si="6"/>
        <v>0</v>
      </c>
      <c r="AI92" s="113">
        <f t="shared" si="6"/>
        <v>0</v>
      </c>
      <c r="AJ92" s="113">
        <f t="shared" si="6"/>
        <v>0</v>
      </c>
      <c r="AK92" s="113">
        <f t="shared" si="6"/>
        <v>0</v>
      </c>
      <c r="AL92" s="113">
        <f t="shared" si="6"/>
        <v>0</v>
      </c>
      <c r="AM92" s="113">
        <f t="shared" si="6"/>
        <v>0</v>
      </c>
      <c r="AN92" s="113">
        <f t="shared" si="6"/>
        <v>0</v>
      </c>
      <c r="AO92" s="113">
        <f t="shared" si="6"/>
        <v>0</v>
      </c>
      <c r="AP92" s="114">
        <f t="shared" si="6"/>
        <v>0</v>
      </c>
    </row>
    <row r="93" ht="25.5" customHeight="1">
      <c r="A93" s="61"/>
      <c r="B93" s="92"/>
      <c r="C93" s="180"/>
      <c r="D93" s="126" t="s">
        <v>339</v>
      </c>
      <c r="E93" s="150"/>
      <c r="F93" s="112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2"/>
    </row>
    <row r="94" ht="24" customHeight="1">
      <c r="A94" s="61"/>
      <c r="B94" s="92"/>
      <c r="C94" s="180"/>
      <c r="D94" s="126" t="s">
        <v>340</v>
      </c>
      <c r="E94" s="150"/>
      <c r="F94" s="112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2"/>
    </row>
    <row r="95" ht="22.5" customHeight="1">
      <c r="A95" s="61"/>
      <c r="B95" s="92"/>
      <c r="C95" s="180"/>
      <c r="D95" s="126" t="s">
        <v>341</v>
      </c>
      <c r="E95" s="150"/>
      <c r="F95" s="112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2"/>
    </row>
    <row r="96" ht="21" customHeight="1">
      <c r="A96" s="61"/>
      <c r="B96" s="92"/>
      <c r="C96" s="181"/>
      <c r="D96" s="130" t="s">
        <v>342</v>
      </c>
      <c r="E96" s="157"/>
      <c r="F96" s="116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8"/>
    </row>
    <row r="97" ht="19.5" customHeight="1">
      <c r="A97" s="61"/>
      <c r="B97" s="92"/>
      <c r="C97" s="142" t="s">
        <v>360</v>
      </c>
      <c r="D97" s="133" t="s">
        <v>338</v>
      </c>
      <c r="E97" s="149" t="s">
        <v>87</v>
      </c>
      <c r="F97" s="102">
        <f>SUM(F98:F101)</f>
        <v>0</v>
      </c>
      <c r="G97" s="120">
        <f>SUM(G98:G101)</f>
        <v>0</v>
      </c>
      <c r="H97" s="120">
        <f t="shared" ref="H97:AP97" si="7">SUM(H98:H101)</f>
        <v>0</v>
      </c>
      <c r="I97" s="120">
        <f t="shared" si="7"/>
        <v>0</v>
      </c>
      <c r="J97" s="120">
        <f t="shared" si="7"/>
        <v>0</v>
      </c>
      <c r="K97" s="120">
        <f t="shared" si="7"/>
        <v>0</v>
      </c>
      <c r="L97" s="120">
        <f t="shared" si="7"/>
        <v>0</v>
      </c>
      <c r="M97" s="120">
        <f t="shared" si="7"/>
        <v>0</v>
      </c>
      <c r="N97" s="120">
        <f t="shared" si="7"/>
        <v>0</v>
      </c>
      <c r="O97" s="120">
        <f t="shared" si="7"/>
        <v>0</v>
      </c>
      <c r="P97" s="120">
        <f t="shared" si="7"/>
        <v>0</v>
      </c>
      <c r="Q97" s="120">
        <f t="shared" si="7"/>
        <v>0</v>
      </c>
      <c r="R97" s="120">
        <f t="shared" si="7"/>
        <v>0</v>
      </c>
      <c r="S97" s="120">
        <f t="shared" si="7"/>
        <v>0</v>
      </c>
      <c r="T97" s="120">
        <f t="shared" si="7"/>
        <v>0</v>
      </c>
      <c r="U97" s="120">
        <f t="shared" si="7"/>
        <v>0</v>
      </c>
      <c r="V97" s="120">
        <f t="shared" si="7"/>
        <v>0</v>
      </c>
      <c r="W97" s="120">
        <f t="shared" si="7"/>
        <v>0</v>
      </c>
      <c r="X97" s="120">
        <f t="shared" si="7"/>
        <v>0</v>
      </c>
      <c r="Y97" s="120">
        <f t="shared" si="7"/>
        <v>0</v>
      </c>
      <c r="Z97" s="120">
        <f t="shared" si="7"/>
        <v>0</v>
      </c>
      <c r="AA97" s="120">
        <f t="shared" si="7"/>
        <v>0</v>
      </c>
      <c r="AB97" s="120">
        <f t="shared" si="7"/>
        <v>0</v>
      </c>
      <c r="AC97" s="120">
        <f t="shared" si="7"/>
        <v>0</v>
      </c>
      <c r="AD97" s="120">
        <f t="shared" si="7"/>
        <v>0</v>
      </c>
      <c r="AE97" s="120">
        <f t="shared" si="7"/>
        <v>0</v>
      </c>
      <c r="AF97" s="120">
        <f t="shared" si="7"/>
        <v>0</v>
      </c>
      <c r="AG97" s="120">
        <f t="shared" si="7"/>
        <v>0</v>
      </c>
      <c r="AH97" s="120">
        <f t="shared" si="7"/>
        <v>0</v>
      </c>
      <c r="AI97" s="120">
        <f t="shared" si="7"/>
        <v>0</v>
      </c>
      <c r="AJ97" s="120">
        <f t="shared" si="7"/>
        <v>0</v>
      </c>
      <c r="AK97" s="120">
        <f t="shared" si="7"/>
        <v>0</v>
      </c>
      <c r="AL97" s="120">
        <f t="shared" si="7"/>
        <v>0</v>
      </c>
      <c r="AM97" s="120">
        <f t="shared" si="7"/>
        <v>0</v>
      </c>
      <c r="AN97" s="120">
        <f t="shared" si="7"/>
        <v>0</v>
      </c>
      <c r="AO97" s="120">
        <f t="shared" si="7"/>
        <v>0</v>
      </c>
      <c r="AP97" s="121">
        <f t="shared" si="7"/>
        <v>0</v>
      </c>
    </row>
    <row r="98" ht="22.5" customHeight="1">
      <c r="A98" s="61"/>
      <c r="B98" s="92"/>
      <c r="C98" s="144"/>
      <c r="D98" s="100" t="s">
        <v>339</v>
      </c>
      <c r="E98" s="150"/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6"/>
    </row>
    <row r="99" ht="23.25" customHeight="1">
      <c r="A99" s="61"/>
      <c r="B99" s="92"/>
      <c r="C99" s="144"/>
      <c r="D99" s="100" t="s">
        <v>340</v>
      </c>
      <c r="E99" s="150"/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6"/>
    </row>
    <row r="100" ht="30" customHeight="1">
      <c r="A100" s="61"/>
      <c r="B100" s="92"/>
      <c r="C100" s="144"/>
      <c r="D100" s="100" t="s">
        <v>341</v>
      </c>
      <c r="E100" s="150"/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6"/>
    </row>
    <row r="101" ht="24.75" customHeight="1">
      <c r="A101" s="61"/>
      <c r="B101" s="92"/>
      <c r="C101" s="146"/>
      <c r="D101" s="138" t="s">
        <v>342</v>
      </c>
      <c r="E101" s="157"/>
      <c r="F101" s="108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10"/>
    </row>
    <row r="102" ht="19.5" customHeight="1">
      <c r="A102" s="61"/>
      <c r="B102" s="92"/>
      <c r="C102" s="182" t="s">
        <v>361</v>
      </c>
      <c r="D102" s="133" t="s">
        <v>338</v>
      </c>
      <c r="E102" s="149" t="s">
        <v>87</v>
      </c>
      <c r="F102" s="102">
        <f>SUM(F103:F106)</f>
        <v>40</v>
      </c>
      <c r="G102" s="120">
        <f>SUM(G103:G106)</f>
        <v>0</v>
      </c>
      <c r="H102" s="120">
        <f t="shared" ref="H102:AP102" si="8">SUM(H103:H106)</f>
        <v>0</v>
      </c>
      <c r="I102" s="120">
        <f t="shared" si="8"/>
        <v>0</v>
      </c>
      <c r="J102" s="120">
        <f t="shared" si="8"/>
        <v>0</v>
      </c>
      <c r="K102" s="120">
        <f t="shared" si="8"/>
        <v>0</v>
      </c>
      <c r="L102" s="120">
        <f t="shared" si="8"/>
        <v>0</v>
      </c>
      <c r="M102" s="120">
        <f t="shared" si="8"/>
        <v>0</v>
      </c>
      <c r="N102" s="120">
        <f t="shared" si="8"/>
        <v>0</v>
      </c>
      <c r="O102" s="120">
        <f t="shared" si="8"/>
        <v>0</v>
      </c>
      <c r="P102" s="120">
        <f t="shared" si="8"/>
        <v>0</v>
      </c>
      <c r="Q102" s="120">
        <f t="shared" si="8"/>
        <v>0</v>
      </c>
      <c r="R102" s="120">
        <f t="shared" si="8"/>
        <v>0</v>
      </c>
      <c r="S102" s="120">
        <f t="shared" si="8"/>
        <v>0</v>
      </c>
      <c r="T102" s="120">
        <f t="shared" si="8"/>
        <v>0</v>
      </c>
      <c r="U102" s="120">
        <f t="shared" si="8"/>
        <v>0</v>
      </c>
      <c r="V102" s="120">
        <f t="shared" si="8"/>
        <v>0</v>
      </c>
      <c r="W102" s="120">
        <f t="shared" si="8"/>
        <v>20</v>
      </c>
      <c r="X102" s="120">
        <f t="shared" si="8"/>
        <v>40</v>
      </c>
      <c r="Y102" s="120">
        <f t="shared" si="8"/>
        <v>0</v>
      </c>
      <c r="Z102" s="120">
        <f t="shared" si="8"/>
        <v>0</v>
      </c>
      <c r="AA102" s="120">
        <f t="shared" si="8"/>
        <v>0</v>
      </c>
      <c r="AB102" s="120">
        <f t="shared" si="8"/>
        <v>0</v>
      </c>
      <c r="AC102" s="120">
        <f t="shared" si="8"/>
        <v>0</v>
      </c>
      <c r="AD102" s="120">
        <f t="shared" si="8"/>
        <v>0</v>
      </c>
      <c r="AE102" s="120">
        <f t="shared" si="8"/>
        <v>0</v>
      </c>
      <c r="AF102" s="120">
        <f t="shared" si="8"/>
        <v>0</v>
      </c>
      <c r="AG102" s="120">
        <f t="shared" si="8"/>
        <v>0</v>
      </c>
      <c r="AH102" s="120">
        <f t="shared" si="8"/>
        <v>0</v>
      </c>
      <c r="AI102" s="120">
        <f t="shared" si="8"/>
        <v>0</v>
      </c>
      <c r="AJ102" s="120">
        <f t="shared" si="8"/>
        <v>0</v>
      </c>
      <c r="AK102" s="120">
        <f t="shared" si="8"/>
        <v>0</v>
      </c>
      <c r="AL102" s="120">
        <f t="shared" si="8"/>
        <v>0</v>
      </c>
      <c r="AM102" s="120">
        <f t="shared" si="8"/>
        <v>0</v>
      </c>
      <c r="AN102" s="120">
        <f t="shared" si="8"/>
        <v>0</v>
      </c>
      <c r="AO102" s="120">
        <f t="shared" si="8"/>
        <v>0</v>
      </c>
      <c r="AP102" s="121">
        <f t="shared" si="8"/>
        <v>0</v>
      </c>
    </row>
    <row r="103" ht="25.5" customHeight="1">
      <c r="A103" s="61"/>
      <c r="B103" s="92"/>
      <c r="C103" s="183"/>
      <c r="D103" s="130" t="s">
        <v>339</v>
      </c>
      <c r="E103" s="150"/>
      <c r="F103" s="116">
        <v>40</v>
      </c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>
        <v>20</v>
      </c>
      <c r="X103" s="117">
        <v>40</v>
      </c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8"/>
    </row>
    <row r="104" ht="26.25" customHeight="1">
      <c r="A104" s="61"/>
      <c r="B104" s="92"/>
      <c r="C104" s="183"/>
      <c r="D104" s="130" t="s">
        <v>340</v>
      </c>
      <c r="E104" s="150"/>
      <c r="F104" s="116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8"/>
    </row>
    <row r="105" ht="26.25" customHeight="1">
      <c r="A105" s="61"/>
      <c r="B105" s="92"/>
      <c r="C105" s="183"/>
      <c r="D105" s="130" t="s">
        <v>341</v>
      </c>
      <c r="E105" s="150"/>
      <c r="F105" s="116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8"/>
    </row>
    <row r="106" ht="26.25" customHeight="1">
      <c r="A106" s="61"/>
      <c r="B106" s="92"/>
      <c r="C106" s="184"/>
      <c r="D106" s="138" t="s">
        <v>342</v>
      </c>
      <c r="E106" s="157"/>
      <c r="F106" s="108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10"/>
    </row>
    <row r="107" ht="27" customHeight="1">
      <c r="A107" s="61"/>
      <c r="B107" s="61"/>
      <c r="C107" s="185"/>
      <c r="D107" s="186"/>
      <c r="E107" s="187"/>
      <c r="F107" s="188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</row>
    <row r="108" ht="15.75">
      <c r="A108" s="61"/>
      <c r="B108" s="61"/>
      <c r="C108" s="63"/>
      <c r="D108" s="63"/>
      <c r="E108" s="64"/>
      <c r="F108" s="65"/>
      <c r="G108" s="66"/>
      <c r="H108" s="66"/>
      <c r="I108" s="66"/>
      <c r="J108" s="66"/>
      <c r="K108" s="66"/>
      <c r="L108" s="66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</row>
    <row r="109" ht="15.75">
      <c r="A109" s="61"/>
      <c r="B109" s="61"/>
      <c r="C109" s="63"/>
      <c r="D109" s="63"/>
      <c r="E109" s="64"/>
      <c r="F109" s="65"/>
      <c r="G109" s="66"/>
      <c r="H109" s="66"/>
      <c r="I109" s="66"/>
      <c r="J109" s="66"/>
      <c r="K109" s="66"/>
      <c r="L109" s="66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</row>
    <row r="110" ht="15.75">
      <c r="A110" s="61"/>
      <c r="B110" s="61"/>
      <c r="C110" s="63"/>
      <c r="D110" s="63"/>
      <c r="E110" s="64"/>
      <c r="F110" s="65"/>
      <c r="G110" s="66"/>
      <c r="H110" s="66"/>
      <c r="I110" s="66"/>
      <c r="J110" s="66"/>
      <c r="K110" s="66"/>
      <c r="L110" s="66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</row>
  </sheetData>
  <mergeCells count="74">
    <mergeCell ref="C3:AP3"/>
    <mergeCell ref="B6:B9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C10:D10"/>
    <mergeCell ref="B11:B15"/>
    <mergeCell ref="C11:C15"/>
    <mergeCell ref="E11:E15"/>
    <mergeCell ref="B16:B20"/>
    <mergeCell ref="C16:C20"/>
    <mergeCell ref="E16:E20"/>
    <mergeCell ref="B21:B25"/>
    <mergeCell ref="C21:C25"/>
    <mergeCell ref="E21:E25"/>
    <mergeCell ref="C26:C30"/>
    <mergeCell ref="E26:E30"/>
    <mergeCell ref="C31:C35"/>
    <mergeCell ref="E31:E35"/>
    <mergeCell ref="C36:C40"/>
    <mergeCell ref="E36:E40"/>
    <mergeCell ref="C41:C45"/>
    <mergeCell ref="E41:E45"/>
    <mergeCell ref="C46:C50"/>
    <mergeCell ref="E46:E50"/>
    <mergeCell ref="C51:C55"/>
    <mergeCell ref="E51:E55"/>
    <mergeCell ref="C56:C60"/>
    <mergeCell ref="E56:E60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C87:C91"/>
    <mergeCell ref="E87:E91"/>
    <mergeCell ref="C92:C96"/>
    <mergeCell ref="E92:E96"/>
    <mergeCell ref="C97:C101"/>
    <mergeCell ref="E97:E101"/>
    <mergeCell ref="C102:C106"/>
    <mergeCell ref="E102:E10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0" fitToWidth="2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" activeCellId="0" sqref="C5"/>
    </sheetView>
  </sheetViews>
  <sheetFormatPr defaultRowHeight="14.25"/>
  <cols>
    <col customWidth="1" min="1" max="1" width="4.7109375"/>
    <col customWidth="1" min="2" max="2" width="7"/>
    <col customWidth="1" min="4" max="4" width="41.7109375"/>
    <col customWidth="1" min="5" max="5" width="27.28515625"/>
  </cols>
  <sheetData>
    <row r="4" ht="36.75" customHeight="1">
      <c r="C4" s="1" t="s">
        <v>362</v>
      </c>
      <c r="D4" s="1"/>
      <c r="E4" s="1"/>
    </row>
    <row r="7" ht="28.5">
      <c r="C7" s="59" t="s">
        <v>103</v>
      </c>
      <c r="D7" s="59" t="s">
        <v>363</v>
      </c>
      <c r="E7" s="59" t="s">
        <v>108</v>
      </c>
    </row>
    <row r="8">
      <c r="C8" s="59" t="s">
        <v>43</v>
      </c>
      <c r="D8" s="59">
        <v>1</v>
      </c>
      <c r="E8" s="59">
        <v>2</v>
      </c>
    </row>
    <row r="9">
      <c r="C9" s="59" t="s">
        <v>364</v>
      </c>
      <c r="D9" s="59" t="s">
        <v>365</v>
      </c>
      <c r="E9" s="59"/>
    </row>
    <row r="10" ht="30">
      <c r="C10" s="59" t="s">
        <v>366</v>
      </c>
      <c r="D10" s="59" t="s">
        <v>367</v>
      </c>
      <c r="E10" s="59"/>
    </row>
    <row r="11" ht="28.5">
      <c r="C11" s="59" t="s">
        <v>368</v>
      </c>
      <c r="D11" s="59" t="s">
        <v>369</v>
      </c>
      <c r="E11" s="59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9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1" activeCellId="0" sqref="E11"/>
    </sheetView>
  </sheetViews>
  <sheetFormatPr defaultRowHeight="14.25"/>
  <cols>
    <col customWidth="1" min="4" max="4" width="38.7109375"/>
    <col customWidth="1" min="5" max="5" width="17.42578125"/>
  </cols>
  <sheetData>
    <row r="4" ht="36.75" customHeight="1">
      <c r="C4" s="1" t="s">
        <v>370</v>
      </c>
      <c r="D4" s="1"/>
      <c r="E4" s="1"/>
    </row>
    <row r="7" ht="28.5">
      <c r="C7" s="190" t="s">
        <v>103</v>
      </c>
      <c r="D7" s="190" t="s">
        <v>371</v>
      </c>
      <c r="E7" s="190" t="s">
        <v>108</v>
      </c>
    </row>
    <row r="8">
      <c r="C8" s="190" t="s">
        <v>43</v>
      </c>
      <c r="D8" s="190">
        <v>1</v>
      </c>
      <c r="E8" s="190">
        <v>2</v>
      </c>
    </row>
    <row r="9">
      <c r="C9" s="59" t="s">
        <v>364</v>
      </c>
      <c r="D9" s="59" t="s">
        <v>365</v>
      </c>
      <c r="E9" s="59"/>
    </row>
    <row r="10" ht="28.5">
      <c r="C10" s="59" t="s">
        <v>366</v>
      </c>
      <c r="D10" s="59" t="s">
        <v>367</v>
      </c>
      <c r="E10" s="59"/>
    </row>
    <row r="11" ht="28.5">
      <c r="C11" s="59" t="s">
        <v>368</v>
      </c>
      <c r="D11" s="59" t="s">
        <v>372</v>
      </c>
      <c r="E11" s="59"/>
    </row>
    <row r="12">
      <c r="C12" s="59"/>
      <c r="D12" s="59"/>
      <c r="E12" s="59"/>
    </row>
    <row r="13">
      <c r="C13" s="59"/>
      <c r="D13" s="59"/>
      <c r="E13" s="59"/>
    </row>
    <row r="14">
      <c r="C14" s="59"/>
      <c r="D14" s="59"/>
      <c r="E14" s="59"/>
    </row>
    <row r="15">
      <c r="C15" s="59"/>
      <c r="D15" s="59"/>
      <c r="E15" s="59"/>
    </row>
    <row r="16">
      <c r="C16" s="59"/>
      <c r="D16" s="59"/>
      <c r="E16" s="59"/>
    </row>
    <row r="17">
      <c r="C17" s="59"/>
      <c r="D17" s="59"/>
      <c r="E17" s="59"/>
    </row>
    <row r="18">
      <c r="C18" s="59"/>
      <c r="D18" s="59"/>
      <c r="E18" s="59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1" activeCellId="0" sqref="C11"/>
    </sheetView>
  </sheetViews>
  <sheetFormatPr defaultRowHeight="14.25"/>
  <cols>
    <col customWidth="1" min="3" max="3" width="37.7109375"/>
    <col customWidth="1" min="4" max="4" width="16.5703125"/>
  </cols>
  <sheetData>
    <row r="4" ht="36.75" customHeight="1">
      <c r="B4" s="1" t="s">
        <v>373</v>
      </c>
      <c r="C4" s="1"/>
      <c r="D4" s="1"/>
    </row>
    <row r="7" ht="42.75">
      <c r="B7" s="190" t="s">
        <v>103</v>
      </c>
      <c r="C7" s="190" t="s">
        <v>371</v>
      </c>
      <c r="D7" s="190" t="s">
        <v>108</v>
      </c>
    </row>
    <row r="8">
      <c r="B8" s="190" t="s">
        <v>43</v>
      </c>
      <c r="C8" s="190">
        <v>1</v>
      </c>
      <c r="D8" s="190">
        <v>2</v>
      </c>
    </row>
    <row r="9">
      <c r="B9" s="59" t="s">
        <v>364</v>
      </c>
      <c r="C9" s="59" t="s">
        <v>365</v>
      </c>
      <c r="D9" s="59"/>
    </row>
    <row r="10" ht="28.5">
      <c r="B10" s="59" t="s">
        <v>366</v>
      </c>
      <c r="C10" s="59" t="s">
        <v>367</v>
      </c>
      <c r="D10" s="59"/>
    </row>
    <row r="11" ht="28.5">
      <c r="B11" s="59" t="s">
        <v>368</v>
      </c>
      <c r="C11" s="59" t="s">
        <v>374</v>
      </c>
      <c r="D11" s="59"/>
    </row>
    <row r="12">
      <c r="B12" s="59"/>
      <c r="C12" s="59"/>
      <c r="D12" s="59"/>
    </row>
    <row r="13">
      <c r="B13" s="59"/>
      <c r="C13" s="59"/>
      <c r="D13" s="59"/>
    </row>
    <row r="14">
      <c r="B14" s="59"/>
      <c r="C14" s="59"/>
      <c r="D14" s="59"/>
    </row>
    <row r="15">
      <c r="B15" s="59"/>
      <c r="C15" s="59"/>
      <c r="D15" s="59"/>
    </row>
    <row r="16">
      <c r="B16" s="59"/>
      <c r="C16" s="59"/>
      <c r="D16" s="59"/>
    </row>
    <row r="17">
      <c r="B17" s="59"/>
      <c r="C17" s="59"/>
      <c r="D17" s="59"/>
    </row>
    <row r="18">
      <c r="B18" s="59"/>
      <c r="C18" s="59"/>
      <c r="D18" s="59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5" activeCellId="0" sqref="D25"/>
    </sheetView>
  </sheetViews>
  <sheetFormatPr defaultRowHeight="14.25"/>
  <cols>
    <col customWidth="1" min="3" max="3" width="37.7109375"/>
    <col customWidth="1" min="4" max="4" width="18.42578125"/>
  </cols>
  <sheetData>
    <row r="4" ht="36.75" customHeight="1">
      <c r="B4" s="1" t="s">
        <v>375</v>
      </c>
      <c r="C4" s="1"/>
      <c r="D4" s="1"/>
    </row>
    <row r="7" ht="42.75">
      <c r="B7" s="4" t="s">
        <v>103</v>
      </c>
      <c r="C7" s="4" t="s">
        <v>371</v>
      </c>
      <c r="D7" s="4" t="s">
        <v>108</v>
      </c>
    </row>
    <row r="8">
      <c r="B8" s="4" t="s">
        <v>43</v>
      </c>
      <c r="C8" s="4">
        <v>1</v>
      </c>
      <c r="D8" s="4">
        <v>2</v>
      </c>
    </row>
    <row r="9">
      <c r="B9" s="59" t="s">
        <v>364</v>
      </c>
      <c r="C9" s="59" t="s">
        <v>365</v>
      </c>
      <c r="D9" s="59"/>
    </row>
    <row r="10" ht="28.5">
      <c r="B10" s="59" t="s">
        <v>366</v>
      </c>
      <c r="C10" s="59" t="s">
        <v>367</v>
      </c>
      <c r="D10" s="59"/>
    </row>
    <row r="11" ht="28.5">
      <c r="B11" s="59" t="s">
        <v>368</v>
      </c>
      <c r="C11" s="59" t="s">
        <v>376</v>
      </c>
      <c r="D11" s="59"/>
    </row>
    <row r="12">
      <c r="B12" s="59"/>
      <c r="C12" s="59"/>
      <c r="D12" s="59"/>
    </row>
    <row r="13">
      <c r="B13" s="59"/>
      <c r="C13" s="59"/>
      <c r="D13" s="59"/>
    </row>
    <row r="14">
      <c r="B14" s="59"/>
      <c r="C14" s="59"/>
      <c r="D14" s="59"/>
    </row>
    <row r="15">
      <c r="B15" s="59"/>
      <c r="C15" s="59"/>
      <c r="D15" s="59"/>
    </row>
    <row r="16">
      <c r="B16" s="59"/>
      <c r="C16" s="59"/>
      <c r="D16" s="59"/>
    </row>
    <row r="17">
      <c r="B17" s="59"/>
      <c r="C17" s="59"/>
      <c r="D17" s="59"/>
    </row>
    <row r="18">
      <c r="B18" s="59"/>
      <c r="C18" s="59"/>
      <c r="D18" s="59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9" activeCellId="0" sqref="G19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377</v>
      </c>
      <c r="C4" s="1"/>
      <c r="D4" s="1"/>
    </row>
    <row r="7" ht="28.5">
      <c r="B7" s="190" t="s">
        <v>103</v>
      </c>
      <c r="C7" s="190" t="s">
        <v>371</v>
      </c>
      <c r="D7" s="190" t="s">
        <v>108</v>
      </c>
    </row>
    <row r="8">
      <c r="B8" s="190" t="s">
        <v>43</v>
      </c>
      <c r="C8" s="190">
        <v>1</v>
      </c>
      <c r="D8" s="190">
        <v>2</v>
      </c>
    </row>
    <row r="9">
      <c r="B9" s="59" t="s">
        <v>364</v>
      </c>
      <c r="C9" s="59" t="s">
        <v>365</v>
      </c>
      <c r="D9" s="59"/>
    </row>
    <row r="10">
      <c r="B10" s="59" t="s">
        <v>366</v>
      </c>
      <c r="C10" s="59" t="s">
        <v>367</v>
      </c>
      <c r="D10" s="59"/>
    </row>
    <row r="11" ht="99.75">
      <c r="B11" s="59" t="s">
        <v>368</v>
      </c>
      <c r="C11" s="59" t="s">
        <v>378</v>
      </c>
      <c r="D11" s="59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" activeCellId="0" sqref="D24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379</v>
      </c>
      <c r="C4" s="1"/>
      <c r="D4" s="1"/>
    </row>
    <row r="7" ht="28.5">
      <c r="B7" s="190" t="s">
        <v>103</v>
      </c>
      <c r="C7" s="190" t="s">
        <v>371</v>
      </c>
      <c r="D7" s="190" t="s">
        <v>108</v>
      </c>
    </row>
    <row r="8">
      <c r="B8" s="190" t="s">
        <v>43</v>
      </c>
      <c r="C8" s="190">
        <v>1</v>
      </c>
      <c r="D8" s="190">
        <v>2</v>
      </c>
    </row>
    <row r="9">
      <c r="B9" s="59" t="s">
        <v>364</v>
      </c>
      <c r="C9" s="59" t="s">
        <v>365</v>
      </c>
      <c r="D9" s="59"/>
    </row>
    <row r="10">
      <c r="B10" s="59" t="s">
        <v>366</v>
      </c>
      <c r="C10" s="59" t="s">
        <v>367</v>
      </c>
      <c r="D10" s="59"/>
    </row>
    <row r="11" ht="28.5">
      <c r="B11" s="59" t="s">
        <v>368</v>
      </c>
      <c r="C11" s="59" t="s">
        <v>380</v>
      </c>
      <c r="D11" s="59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24" activeCellId="0" sqref="I24"/>
    </sheetView>
  </sheetViews>
  <sheetFormatPr defaultRowHeight="14.25"/>
  <cols>
    <col customWidth="1" min="3" max="3" width="45"/>
    <col customWidth="1" min="4" max="4" width="14.7109375"/>
  </cols>
  <sheetData>
    <row r="4" ht="66.75" customHeight="1">
      <c r="B4" s="1" t="s">
        <v>381</v>
      </c>
      <c r="C4" s="1"/>
      <c r="D4" s="1"/>
    </row>
    <row r="7" ht="28.5">
      <c r="B7" s="190" t="s">
        <v>103</v>
      </c>
      <c r="C7" s="190" t="s">
        <v>371</v>
      </c>
      <c r="D7" s="190" t="s">
        <v>382</v>
      </c>
    </row>
    <row r="8">
      <c r="B8" s="190" t="s">
        <v>43</v>
      </c>
      <c r="C8" s="190">
        <v>1</v>
      </c>
      <c r="D8" s="190">
        <v>2</v>
      </c>
    </row>
    <row r="9">
      <c r="B9" s="59" t="s">
        <v>364</v>
      </c>
      <c r="C9" s="59" t="s">
        <v>365</v>
      </c>
      <c r="D9" s="59"/>
    </row>
    <row r="10">
      <c r="B10" s="59" t="s">
        <v>366</v>
      </c>
      <c r="C10" s="59" t="s">
        <v>367</v>
      </c>
      <c r="D10" s="59"/>
    </row>
    <row r="11" ht="42.75">
      <c r="B11" s="59" t="s">
        <v>368</v>
      </c>
      <c r="C11" s="59" t="s">
        <v>383</v>
      </c>
      <c r="D11" s="59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2006-09-28T05:33:49Z</dcterms:created>
  <dcterms:modified xsi:type="dcterms:W3CDTF">2024-04-16T07:08:08Z</dcterms:modified>
</cp:coreProperties>
</file>