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_2" sheetId="1" state="visible" r:id="rId1"/>
  </sheets>
  <definedNames>
    <definedName name="_xlnm.Print_Area" localSheetId="0">'стр.1_2'!$A$1:$FE$36</definedName>
  </definedNames>
  <calcPr/>
</workbook>
</file>

<file path=xl/sharedStrings.xml><?xml version="1.0" encoding="utf-8"?>
<sst xmlns="http://schemas.openxmlformats.org/spreadsheetml/2006/main" count="95" uniqueCount="95">
  <si>
    <t xml:space="preserve">Форма 4.6. (ДМ)</t>
  </si>
  <si>
    <t xml:space="preserve">Документированная информация о добыче медведей по состоянию на 31 июля 2024 г.</t>
  </si>
  <si>
    <t xml:space="preserve">Наименование субъекта Российской Федерации: Новосибирская область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</si>
  <si>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</si>
  <si>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 xml:space="preserve">Утвержденный лимит добычи бурого медведя</t>
  </si>
  <si>
    <t xml:space="preserve"> особей.</t>
  </si>
  <si>
    <t xml:space="preserve">№ п/п</t>
  </si>
  <si>
    <t xml:space="preserve">Наименование охотничьих угодий или иных территорий, являющихся средой обитания охотничьих ресурсов</t>
  </si>
  <si>
    <t xml:space="preserve">Установленная квота добычи, особей</t>
  </si>
  <si>
    <t xml:space="preserve">Выдано разрешений
на добычу охотничьих ресурсов, шт.</t>
  </si>
  <si>
    <t xml:space="preserve">Добыто, особей</t>
  </si>
  <si>
    <t xml:space="preserve">всего
</t>
  </si>
  <si>
    <t xml:space="preserve">в том числе</t>
  </si>
  <si>
    <t>самцов</t>
  </si>
  <si>
    <t>самок</t>
  </si>
  <si>
    <t xml:space="preserve">Болотнинский район</t>
  </si>
  <si>
    <t>"Болотнинское"</t>
  </si>
  <si>
    <t>"Гвардейское"</t>
  </si>
  <si>
    <t>"Северное"</t>
  </si>
  <si>
    <t>"Ояшское"</t>
  </si>
  <si>
    <t xml:space="preserve">Венгеровский район</t>
  </si>
  <si>
    <t xml:space="preserve">ООУ Венгеровского района</t>
  </si>
  <si>
    <t>"Рямовское"</t>
  </si>
  <si>
    <t>"Удачное"</t>
  </si>
  <si>
    <t xml:space="preserve">Искитимский район</t>
  </si>
  <si>
    <t>"Морозовское"</t>
  </si>
  <si>
    <t xml:space="preserve">Каргатский район</t>
  </si>
  <si>
    <t xml:space="preserve">"Озерное" ("Вторчермет")</t>
  </si>
  <si>
    <t>"Каргатское"</t>
  </si>
  <si>
    <t>"Торокское"</t>
  </si>
  <si>
    <t>"Хохловское"</t>
  </si>
  <si>
    <t xml:space="preserve">Колыванский район</t>
  </si>
  <si>
    <t xml:space="preserve">ООУ Колыванского района</t>
  </si>
  <si>
    <t>"Бакса"</t>
  </si>
  <si>
    <t>"Кедровое"</t>
  </si>
  <si>
    <t>"Колыванское"</t>
  </si>
  <si>
    <t xml:space="preserve"> </t>
  </si>
  <si>
    <t>"Междуречье"</t>
  </si>
  <si>
    <t xml:space="preserve">"Таежный угол"</t>
  </si>
  <si>
    <t>"Шегарское"</t>
  </si>
  <si>
    <t xml:space="preserve">Коченевский район</t>
  </si>
  <si>
    <t>"Моховое"</t>
  </si>
  <si>
    <t>"Леснополянское"</t>
  </si>
  <si>
    <t>"Дупленское"</t>
  </si>
  <si>
    <t xml:space="preserve">"Сибирский лес"</t>
  </si>
  <si>
    <t xml:space="preserve">Куйбышевский район</t>
  </si>
  <si>
    <t xml:space="preserve">ООУ Куйбышевского района</t>
  </si>
  <si>
    <t>"Куйбышевское"</t>
  </si>
  <si>
    <t>"Промысел"</t>
  </si>
  <si>
    <t>"Тагановское"</t>
  </si>
  <si>
    <t xml:space="preserve">"Хорос - 1"</t>
  </si>
  <si>
    <t xml:space="preserve">Кыштовский район</t>
  </si>
  <si>
    <t xml:space="preserve">ООУ Кыштовского района</t>
  </si>
  <si>
    <t>"Березовское"</t>
  </si>
  <si>
    <t>"Таежник"</t>
  </si>
  <si>
    <t xml:space="preserve">Маслянинский район</t>
  </si>
  <si>
    <t xml:space="preserve">ООУ Маслянинского района</t>
  </si>
  <si>
    <t xml:space="preserve">"Егорьевское" ООО "Квант"</t>
  </si>
  <si>
    <t xml:space="preserve">"Егорьевское" ОО "НОООиР"</t>
  </si>
  <si>
    <t xml:space="preserve">"Старатели Сибири"</t>
  </si>
  <si>
    <t>"Хмелевское"</t>
  </si>
  <si>
    <t xml:space="preserve">Мошковский район</t>
  </si>
  <si>
    <t>"Мошковское"</t>
  </si>
  <si>
    <t xml:space="preserve">Северный район</t>
  </si>
  <si>
    <t xml:space="preserve">ООУ Северного района</t>
  </si>
  <si>
    <t xml:space="preserve">Тогучинский район</t>
  </si>
  <si>
    <t>"Мирновское"</t>
  </si>
  <si>
    <t>"Пойменское"</t>
  </si>
  <si>
    <t>"Тогучинское"</t>
  </si>
  <si>
    <t>"Укроп"</t>
  </si>
  <si>
    <t xml:space="preserve">Убинский район</t>
  </si>
  <si>
    <t xml:space="preserve">ООУ Убинского района</t>
  </si>
  <si>
    <t xml:space="preserve">"Омь" </t>
  </si>
  <si>
    <t>"Ича"</t>
  </si>
  <si>
    <t>"Сенчинское"</t>
  </si>
  <si>
    <t xml:space="preserve">"Убинское" МВОО СибВО</t>
  </si>
  <si>
    <t xml:space="preserve">"Убинское" ОО "НОООиР"</t>
  </si>
  <si>
    <t xml:space="preserve">Черепановский район</t>
  </si>
  <si>
    <t>"Медведское"</t>
  </si>
  <si>
    <t xml:space="preserve">Чулымский район</t>
  </si>
  <si>
    <t>"Тойское"</t>
  </si>
  <si>
    <t>"Трофей"</t>
  </si>
  <si>
    <t>"Чулымское"</t>
  </si>
  <si>
    <t xml:space="preserve">Итого по субъекту Российской Федерации:</t>
  </si>
  <si>
    <t xml:space="preserve">Утвержденный лимит добычи белогрудого медведя</t>
  </si>
  <si>
    <t xml:space="preserve">Наименование муниципального образования (района, округа), охотничьего угодья и иной территории</t>
  </si>
  <si>
    <t xml:space="preserve">всего (в соответствии
с данными разрешений на добычу охотничьих ресурсов)</t>
  </si>
  <si>
    <t>...</t>
  </si>
  <si>
    <t xml:space="preserve">Лицо, ответственное за заполнение формы:</t>
  </si>
  <si>
    <t xml:space="preserve">консультант Бибко И.А.</t>
  </si>
  <si>
    <t xml:space="preserve">должность, фамилия, имя, отчество (при наличии), расшифровка подписи</t>
  </si>
  <si>
    <t xml:space="preserve">8 (383) 238 72 97</t>
  </si>
  <si>
    <t>01.08.2024</t>
  </si>
  <si>
    <t xml:space="preserve">(номер контактного телефона)</t>
  </si>
  <si>
    <t xml:space="preserve"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</si>
</sst>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0.000000"/>
      <color theme="1"/>
      <name val="Arial Cyr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8.000000"/>
      <name val="Times New Roman"/>
    </font>
    <font>
      <b/>
      <sz val="10.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1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left" wrapText="1"/>
    </xf>
    <xf fontId="2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wrapText="1"/>
    </xf>
    <xf fontId="2" fillId="0" borderId="1" numFmtId="0" xfId="0" applyFont="1" applyBorder="1" applyAlignment="1">
      <alignment horizontal="center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top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12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4" fillId="0" borderId="5" numFmtId="0" xfId="0" applyFont="1" applyBorder="1" applyAlignment="1">
      <alignment horizontal="center" vertical="center"/>
    </xf>
    <xf fontId="2" fillId="0" borderId="0" numFmtId="0" xfId="0" applyFont="1" applyAlignment="1">
      <alignment vertical="center"/>
    </xf>
    <xf fontId="2" fillId="0" borderId="6" numFmtId="0" xfId="0" applyFont="1" applyBorder="1" applyAlignment="1">
      <alignment horizontal="left" vertical="center"/>
    </xf>
    <xf fontId="2" fillId="0" borderId="7" numFmtId="0" xfId="0" applyFont="1" applyBorder="1" applyAlignment="1">
      <alignment horizontal="left" vertical="center"/>
    </xf>
    <xf fontId="2" fillId="0" borderId="8" numFmtId="0" xfId="0" applyFont="1" applyBorder="1" applyAlignment="1">
      <alignment horizontal="left" vertical="center"/>
    </xf>
    <xf fontId="5" fillId="0" borderId="5" numFmtId="0" xfId="0" applyFont="1" applyBorder="1" applyAlignment="1">
      <alignment horizontal="left" vertical="center"/>
    </xf>
    <xf fontId="5" fillId="0" borderId="5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left" vertical="center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0" borderId="0" numFmtId="0" xfId="0" applyFont="1" applyAlignment="1">
      <alignment horizontal="left" vertical="center"/>
    </xf>
    <xf fontId="2" fillId="0" borderId="2" numFmtId="0" xfId="0" applyFont="1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9" numFmtId="0" xfId="0" applyFont="1" applyBorder="1" applyAlignment="1">
      <alignment horizontal="center" vertical="top" wrapText="1"/>
    </xf>
    <xf fontId="2" fillId="0" borderId="0" numFmtId="0" xfId="0" applyFont="1" applyAlignment="1">
      <alignment horizontal="center" vertical="top" wrapText="1"/>
    </xf>
    <xf fontId="2" fillId="0" borderId="10" numFmtId="0" xfId="0" applyFont="1" applyBorder="1" applyAlignment="1">
      <alignment horizontal="center" vertical="top" wrapText="1"/>
    </xf>
    <xf fontId="2" fillId="0" borderId="11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horizontal="center" vertical="top" wrapText="1"/>
    </xf>
    <xf fontId="2" fillId="0" borderId="12" numFmtId="0" xfId="0" applyFont="1" applyBorder="1" applyAlignment="1">
      <alignment horizontal="center" vertical="top" wrapText="1"/>
    </xf>
    <xf fontId="4" fillId="0" borderId="0" numFmtId="0" xfId="0" applyFont="1" applyAlignment="1">
      <alignment horizontal="center" vertical="top"/>
    </xf>
    <xf fontId="4" fillId="0" borderId="3" numFmtId="0" xfId="0" applyFont="1" applyBorder="1" applyAlignment="1">
      <alignment horizontal="center" vertical="top"/>
    </xf>
    <xf fontId="2" fillId="0" borderId="1" numFmtId="4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7" zoomScale="100" workbookViewId="0">
      <selection activeCell="FE60" activeCellId="0" sqref="FE60"/>
    </sheetView>
  </sheetViews>
  <sheetFormatPr defaultColWidth="0.85546875" defaultRowHeight="12.75" customHeight="1"/>
  <cols>
    <col min="1" max="44" style="1" width="0.85546875"/>
    <col customWidth="1" min="45" max="45" style="1" width="2.140625"/>
    <col min="46" max="16384" style="1" width="0.85546875"/>
  </cols>
  <sheetData>
    <row r="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M1" s="2"/>
    </row>
    <row r="2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7" t="s">
        <v>0</v>
      </c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2"/>
      <c r="EZ2" s="2"/>
      <c r="FA2" s="2"/>
      <c r="FB2" s="2"/>
      <c r="FC2" s="2"/>
      <c r="FD2" s="2"/>
      <c r="FE2" s="2"/>
    </row>
    <row r="3" s="8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="9" customFormat="1" ht="14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10"/>
      <c r="EY4" s="10"/>
      <c r="EZ4" s="10"/>
      <c r="FA4" s="10"/>
      <c r="FB4" s="10"/>
      <c r="FC4" s="10"/>
      <c r="FD4" s="10"/>
      <c r="FE4" s="10"/>
    </row>
    <row r="5" s="11" customFormat="1" ht="12.75" customHeight="1">
      <c r="AB5" s="11"/>
      <c r="AC5" s="11"/>
      <c r="AD5" s="11"/>
      <c r="AE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</row>
    <row r="6" s="5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="11" customFormat="1"/>
    <row r="8" s="5" customFormat="1" ht="13.5" customHeight="1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="1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="5" customFormat="1" ht="12.75" customHeight="1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3">
        <v>327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5" t="s">
        <v>5</v>
      </c>
      <c r="BS10" s="5"/>
      <c r="BT10" s="5"/>
      <c r="BU10" s="5"/>
      <c r="BV10" s="5"/>
      <c r="BW10" s="5"/>
      <c r="BX10" s="5"/>
      <c r="BY10" s="5"/>
      <c r="BZ10" s="5"/>
    </row>
    <row r="11" s="12" customFormat="1" ht="12.75" customHeight="1">
      <c r="B11" s="14"/>
      <c r="C11" s="14"/>
      <c r="D11" s="14"/>
      <c r="E11" s="14"/>
    </row>
    <row r="12" s="15" customFormat="1" ht="18" customHeight="1">
      <c r="A12" s="16" t="s">
        <v>6</v>
      </c>
      <c r="B12" s="17"/>
      <c r="C12" s="17"/>
      <c r="D12" s="17"/>
      <c r="E12" s="17"/>
      <c r="F12" s="17"/>
      <c r="G12" s="18"/>
      <c r="H12" s="19" t="s">
        <v>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6" t="s">
        <v>8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8"/>
      <c r="BO12" s="16" t="s">
        <v>9</v>
      </c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8"/>
      <c r="CL12" s="20" t="s">
        <v>10</v>
      </c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2"/>
    </row>
    <row r="13" s="15" customFormat="1" ht="18" customHeight="1">
      <c r="A13" s="23"/>
      <c r="B13" s="11"/>
      <c r="C13" s="11"/>
      <c r="D13" s="11"/>
      <c r="E13" s="11"/>
      <c r="F13" s="11"/>
      <c r="G13" s="2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23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24"/>
      <c r="BO13" s="23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24"/>
      <c r="CL13" s="16" t="s">
        <v>11</v>
      </c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8"/>
      <c r="DS13" s="20" t="s">
        <v>12</v>
      </c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2"/>
    </row>
    <row r="14" s="15" customFormat="1" ht="40.5" customHeight="1">
      <c r="A14" s="25"/>
      <c r="B14" s="26"/>
      <c r="C14" s="26"/>
      <c r="D14" s="26"/>
      <c r="E14" s="26"/>
      <c r="F14" s="26"/>
      <c r="G14" s="27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25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7"/>
      <c r="BO14" s="25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7"/>
      <c r="CL14" s="25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7"/>
      <c r="DS14" s="20" t="s">
        <v>13</v>
      </c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2"/>
      <c r="EI14" s="20" t="s">
        <v>14</v>
      </c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2"/>
    </row>
    <row r="15" s="28" customFormat="1">
      <c r="A15" s="29">
        <v>1</v>
      </c>
      <c r="B15" s="30"/>
      <c r="C15" s="30"/>
      <c r="D15" s="30"/>
      <c r="E15" s="30"/>
      <c r="F15" s="30"/>
      <c r="G15" s="31"/>
      <c r="H15" s="32">
        <v>2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>
        <v>3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29">
        <v>4</v>
      </c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29">
        <v>5</v>
      </c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1"/>
      <c r="DS15" s="29">
        <v>6</v>
      </c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1"/>
      <c r="EI15" s="29">
        <v>7</v>
      </c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1"/>
    </row>
    <row r="16" s="33" customFormat="1" ht="18" customHeight="1">
      <c r="A16" s="34">
        <v>1</v>
      </c>
      <c r="B16" s="35"/>
      <c r="C16" s="35"/>
      <c r="D16" s="35"/>
      <c r="E16" s="35"/>
      <c r="F16" s="35"/>
      <c r="G16" s="36"/>
      <c r="H16" s="37" t="s">
        <v>15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>
        <f>AR17+AR18+AR19+AR20</f>
        <v>12</v>
      </c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9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39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1"/>
      <c r="DS16" s="39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1"/>
      <c r="EI16" s="39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1"/>
    </row>
    <row r="17" s="33" customFormat="1" ht="18" customHeight="1">
      <c r="A17" s="34">
        <v>2</v>
      </c>
      <c r="B17" s="35"/>
      <c r="C17" s="35"/>
      <c r="D17" s="35"/>
      <c r="E17" s="35"/>
      <c r="F17" s="35"/>
      <c r="G17" s="36"/>
      <c r="H17" s="42" t="s">
        <v>16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3">
        <v>8</v>
      </c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4">
        <v>5</v>
      </c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4">
        <v>3</v>
      </c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6"/>
      <c r="DS17" s="44">
        <v>3</v>
      </c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6"/>
      <c r="EI17" s="44">
        <v>0</v>
      </c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6"/>
    </row>
    <row r="18" s="33" customFormat="1" ht="18" customHeight="1">
      <c r="A18" s="34">
        <v>3</v>
      </c>
      <c r="B18" s="35"/>
      <c r="C18" s="35"/>
      <c r="D18" s="35"/>
      <c r="E18" s="35"/>
      <c r="F18" s="35"/>
      <c r="G18" s="36"/>
      <c r="H18" s="42" t="s">
        <v>17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3">
        <v>2</v>
      </c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4">
        <v>1</v>
      </c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4">
        <v>0</v>
      </c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6"/>
      <c r="DS18" s="44">
        <v>0</v>
      </c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6"/>
      <c r="EI18" s="44">
        <v>0</v>
      </c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6"/>
    </row>
    <row r="19" s="33" customFormat="1" ht="18" customHeight="1">
      <c r="A19" s="34">
        <v>4</v>
      </c>
      <c r="B19" s="35"/>
      <c r="C19" s="35"/>
      <c r="D19" s="35"/>
      <c r="E19" s="35"/>
      <c r="F19" s="35"/>
      <c r="G19" s="36"/>
      <c r="H19" s="42" t="s">
        <v>18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3">
        <v>0</v>
      </c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4">
        <v>0</v>
      </c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4">
        <v>0</v>
      </c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  <c r="DS19" s="44">
        <v>0</v>
      </c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6"/>
      <c r="EI19" s="44">
        <v>0</v>
      </c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6"/>
    </row>
    <row r="20" s="2" customFormat="1" ht="18.75" customHeight="1">
      <c r="A20" s="34">
        <v>5</v>
      </c>
      <c r="B20" s="35"/>
      <c r="C20" s="35"/>
      <c r="D20" s="35"/>
      <c r="E20" s="35"/>
      <c r="F20" s="35"/>
      <c r="G20" s="36"/>
      <c r="H20" s="42" t="s">
        <v>19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>
        <v>2</v>
      </c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4">
        <v>2</v>
      </c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4">
        <v>2</v>
      </c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6"/>
      <c r="DS20" s="44">
        <v>2</v>
      </c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6"/>
      <c r="EI20" s="44">
        <v>0</v>
      </c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6"/>
    </row>
    <row r="21" s="5" customFormat="1" ht="13.5" customHeight="1">
      <c r="A21" s="34">
        <v>6</v>
      </c>
      <c r="B21" s="35"/>
      <c r="C21" s="35"/>
      <c r="D21" s="35"/>
      <c r="E21" s="35"/>
      <c r="F21" s="35"/>
      <c r="G21" s="36"/>
      <c r="H21" s="37" t="s">
        <v>20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8">
        <f>AR22+AR23+AR24</f>
        <v>12</v>
      </c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9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39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1"/>
      <c r="DS21" s="39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1"/>
      <c r="EI21" s="39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1"/>
    </row>
    <row r="22" ht="16.5" customHeight="1">
      <c r="A22" s="34">
        <v>7</v>
      </c>
      <c r="B22" s="35"/>
      <c r="C22" s="35"/>
      <c r="D22" s="35"/>
      <c r="E22" s="35"/>
      <c r="F22" s="35"/>
      <c r="G22" s="36"/>
      <c r="H22" s="42" t="s">
        <v>21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3">
        <v>4</v>
      </c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4">
        <v>4</v>
      </c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4">
        <v>1</v>
      </c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6"/>
      <c r="DS22" s="44">
        <v>1</v>
      </c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6"/>
      <c r="EI22" s="44">
        <v>0</v>
      </c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6"/>
    </row>
    <row r="23" s="15" customFormat="1" ht="18" customHeight="1">
      <c r="A23" s="34">
        <v>8</v>
      </c>
      <c r="B23" s="35"/>
      <c r="C23" s="35"/>
      <c r="D23" s="35"/>
      <c r="E23" s="35"/>
      <c r="F23" s="35"/>
      <c r="G23" s="36"/>
      <c r="H23" s="42" t="s">
        <v>22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3">
        <v>4</v>
      </c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4">
        <v>5</v>
      </c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4">
        <v>1</v>
      </c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6"/>
      <c r="DS23" s="44">
        <v>1</v>
      </c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6"/>
      <c r="EI23" s="44">
        <v>0</v>
      </c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6"/>
    </row>
    <row r="24" s="15" customFormat="1" ht="18" customHeight="1">
      <c r="A24" s="34">
        <v>9</v>
      </c>
      <c r="B24" s="35"/>
      <c r="C24" s="35"/>
      <c r="D24" s="35"/>
      <c r="E24" s="35"/>
      <c r="F24" s="35"/>
      <c r="G24" s="36"/>
      <c r="H24" s="42" t="s">
        <v>23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3">
        <v>4</v>
      </c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4">
        <v>4</v>
      </c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4">
        <v>3</v>
      </c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6"/>
      <c r="DS24" s="44">
        <v>2</v>
      </c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6"/>
      <c r="EI24" s="44">
        <v>1</v>
      </c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6"/>
    </row>
    <row r="25" s="15" customFormat="1" ht="18" customHeight="1">
      <c r="A25" s="34">
        <v>10</v>
      </c>
      <c r="B25" s="35"/>
      <c r="C25" s="35"/>
      <c r="D25" s="35"/>
      <c r="E25" s="35"/>
      <c r="F25" s="35"/>
      <c r="G25" s="36"/>
      <c r="H25" s="37" t="s">
        <v>24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8">
        <f>AR26</f>
        <v>1</v>
      </c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44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4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6"/>
      <c r="DS25" s="44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6"/>
      <c r="EI25" s="44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6"/>
    </row>
    <row r="26" s="15" customFormat="1" ht="18" customHeight="1">
      <c r="A26" s="34">
        <v>11</v>
      </c>
      <c r="B26" s="35"/>
      <c r="C26" s="35"/>
      <c r="D26" s="35"/>
      <c r="E26" s="35"/>
      <c r="F26" s="35"/>
      <c r="G26" s="36"/>
      <c r="H26" s="42" t="s">
        <v>25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3">
        <v>1</v>
      </c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4">
        <v>2</v>
      </c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4">
        <v>1</v>
      </c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6"/>
      <c r="DS26" s="44">
        <v>0</v>
      </c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6"/>
      <c r="EI26" s="44">
        <v>1</v>
      </c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6"/>
    </row>
    <row r="27" s="28" customFormat="1" ht="18.75" customHeight="1">
      <c r="A27" s="34">
        <v>12</v>
      </c>
      <c r="B27" s="35"/>
      <c r="C27" s="35"/>
      <c r="D27" s="35"/>
      <c r="E27" s="35"/>
      <c r="F27" s="35"/>
      <c r="G27" s="36"/>
      <c r="H27" s="37" t="s">
        <v>26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>
        <f>AR28+AR29+AR30+AR31</f>
        <v>25</v>
      </c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9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39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1"/>
      <c r="DS27" s="39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1"/>
      <c r="EI27" s="39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1"/>
    </row>
    <row r="28" s="33" customFormat="1" ht="18" customHeight="1">
      <c r="A28" s="34">
        <v>13</v>
      </c>
      <c r="B28" s="35"/>
      <c r="C28" s="35"/>
      <c r="D28" s="35"/>
      <c r="E28" s="35"/>
      <c r="F28" s="35"/>
      <c r="G28" s="36"/>
      <c r="H28" s="42" t="s">
        <v>27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>
        <v>2</v>
      </c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4">
        <v>0</v>
      </c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4">
        <v>0</v>
      </c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6"/>
      <c r="DS28" s="44">
        <v>0</v>
      </c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6"/>
      <c r="EI28" s="44">
        <v>0</v>
      </c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6"/>
    </row>
    <row r="29" s="33" customFormat="1" ht="18" customHeight="1">
      <c r="A29" s="34">
        <v>14</v>
      </c>
      <c r="B29" s="35"/>
      <c r="C29" s="35"/>
      <c r="D29" s="35"/>
      <c r="E29" s="35"/>
      <c r="F29" s="35"/>
      <c r="G29" s="36"/>
      <c r="H29" s="42" t="s">
        <v>28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3">
        <v>7</v>
      </c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4">
        <v>1</v>
      </c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4">
        <v>0</v>
      </c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6"/>
      <c r="DS29" s="44">
        <v>0</v>
      </c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6"/>
      <c r="EI29" s="44">
        <v>0</v>
      </c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6"/>
    </row>
    <row r="30" s="33" customFormat="1" ht="18" customHeight="1">
      <c r="A30" s="34">
        <v>15</v>
      </c>
      <c r="B30" s="35"/>
      <c r="C30" s="35"/>
      <c r="D30" s="35"/>
      <c r="E30" s="35"/>
      <c r="F30" s="35"/>
      <c r="G30" s="36"/>
      <c r="H30" s="42" t="s">
        <v>29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>
        <v>14</v>
      </c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4">
        <v>3</v>
      </c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4">
        <v>2</v>
      </c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6"/>
      <c r="DS30" s="44">
        <v>2</v>
      </c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6"/>
      <c r="EI30" s="44">
        <v>0</v>
      </c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6"/>
    </row>
    <row r="31" s="33" customFormat="1" ht="18" customHeight="1">
      <c r="A31" s="34">
        <v>16</v>
      </c>
      <c r="B31" s="35"/>
      <c r="C31" s="35"/>
      <c r="D31" s="35"/>
      <c r="E31" s="35"/>
      <c r="F31" s="35"/>
      <c r="G31" s="36"/>
      <c r="H31" s="42" t="s">
        <v>30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3">
        <v>2</v>
      </c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4">
        <v>1</v>
      </c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4">
        <v>0</v>
      </c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6"/>
      <c r="DS31" s="44">
        <v>0</v>
      </c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6"/>
      <c r="EI31" s="44">
        <v>0</v>
      </c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6"/>
    </row>
    <row r="32" ht="15" customHeight="1">
      <c r="A32" s="34">
        <v>17</v>
      </c>
      <c r="B32" s="35"/>
      <c r="C32" s="35"/>
      <c r="D32" s="35"/>
      <c r="E32" s="35"/>
      <c r="F32" s="35"/>
      <c r="G32" s="36"/>
      <c r="H32" s="37" t="s">
        <v>31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>
        <f>AR33+AR34+AR35+AR36+AR37+AR38+AR39</f>
        <v>57</v>
      </c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9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39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1"/>
      <c r="DS32" s="39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1"/>
    </row>
    <row r="33" s="2" customFormat="1" ht="18.75" customHeight="1">
      <c r="A33" s="34">
        <v>18</v>
      </c>
      <c r="B33" s="35"/>
      <c r="C33" s="35"/>
      <c r="D33" s="35"/>
      <c r="E33" s="35"/>
      <c r="F33" s="35"/>
      <c r="G33" s="36"/>
      <c r="H33" s="42" t="s">
        <v>32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3">
        <v>15</v>
      </c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4">
        <v>15</v>
      </c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4">
        <v>7</v>
      </c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6"/>
      <c r="DS33" s="44">
        <v>7</v>
      </c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6"/>
      <c r="EI33" s="44">
        <v>0</v>
      </c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6"/>
    </row>
    <row r="34" s="2" customFormat="1" ht="15.75" customHeight="1">
      <c r="A34" s="34">
        <v>19</v>
      </c>
      <c r="B34" s="35"/>
      <c r="C34" s="35"/>
      <c r="D34" s="35"/>
      <c r="E34" s="35"/>
      <c r="F34" s="35"/>
      <c r="G34" s="36"/>
      <c r="H34" s="42" t="s">
        <v>33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3">
        <v>3</v>
      </c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4">
        <v>3</v>
      </c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4">
        <v>2</v>
      </c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6"/>
      <c r="DS34" s="44">
        <v>1</v>
      </c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6"/>
      <c r="EI34" s="44">
        <v>1</v>
      </c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6"/>
    </row>
    <row r="35" s="8" customFormat="1">
      <c r="A35" s="34">
        <v>20</v>
      </c>
      <c r="B35" s="35"/>
      <c r="C35" s="35"/>
      <c r="D35" s="35"/>
      <c r="E35" s="35"/>
      <c r="F35" s="35"/>
      <c r="G35" s="36"/>
      <c r="H35" s="42" t="s">
        <v>34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3">
        <v>5</v>
      </c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4">
        <v>3</v>
      </c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4">
        <v>2</v>
      </c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6"/>
      <c r="DS35" s="44">
        <v>1</v>
      </c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6"/>
      <c r="EI35" s="44">
        <v>1</v>
      </c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6"/>
    </row>
    <row r="36" s="15" customFormat="1" ht="12.75" customHeight="1">
      <c r="A36" s="34">
        <v>21</v>
      </c>
      <c r="B36" s="35"/>
      <c r="C36" s="35"/>
      <c r="D36" s="35"/>
      <c r="E36" s="35"/>
      <c r="F36" s="35"/>
      <c r="G36" s="36"/>
      <c r="H36" s="42" t="s">
        <v>35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3">
        <v>13</v>
      </c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4">
        <v>13</v>
      </c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4">
        <v>0</v>
      </c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6"/>
      <c r="DS36" s="44">
        <v>0</v>
      </c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6"/>
      <c r="EI36" s="44">
        <v>0</v>
      </c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6"/>
      <c r="FE36" s="15" t="s">
        <v>36</v>
      </c>
    </row>
    <row r="37" ht="12.75" customHeight="1">
      <c r="A37" s="34">
        <v>22</v>
      </c>
      <c r="B37" s="35"/>
      <c r="C37" s="35"/>
      <c r="D37" s="35"/>
      <c r="E37" s="35"/>
      <c r="F37" s="35"/>
      <c r="G37" s="36"/>
      <c r="H37" s="42" t="s">
        <v>37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>
        <v>4</v>
      </c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4">
        <v>1</v>
      </c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4">
        <v>1</v>
      </c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6"/>
      <c r="DS37" s="44">
        <v>1</v>
      </c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6"/>
      <c r="EI37" s="44">
        <v>0</v>
      </c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6"/>
    </row>
    <row r="38" ht="12.75" customHeight="1">
      <c r="A38" s="34">
        <v>23</v>
      </c>
      <c r="B38" s="35"/>
      <c r="C38" s="35"/>
      <c r="D38" s="35"/>
      <c r="E38" s="35"/>
      <c r="F38" s="35"/>
      <c r="G38" s="36"/>
      <c r="H38" s="42" t="s">
        <v>38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>
        <v>9</v>
      </c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4">
        <v>1</v>
      </c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4">
        <v>1</v>
      </c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6"/>
      <c r="DS38" s="44">
        <v>1</v>
      </c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6"/>
      <c r="EI38" s="44">
        <v>0</v>
      </c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6"/>
    </row>
    <row r="39" ht="12.75" customHeight="1">
      <c r="A39" s="34">
        <v>24</v>
      </c>
      <c r="B39" s="35"/>
      <c r="C39" s="35"/>
      <c r="D39" s="35"/>
      <c r="E39" s="35"/>
      <c r="F39" s="35"/>
      <c r="G39" s="36"/>
      <c r="H39" s="42" t="s">
        <v>39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>
        <v>8</v>
      </c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4">
        <v>8</v>
      </c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4">
        <v>1</v>
      </c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6"/>
      <c r="DS39" s="44">
        <v>1</v>
      </c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6"/>
      <c r="EI39" s="44">
        <v>0</v>
      </c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6"/>
    </row>
    <row r="40" ht="16.5" customHeight="1">
      <c r="A40" s="34">
        <v>25</v>
      </c>
      <c r="B40" s="35"/>
      <c r="C40" s="35"/>
      <c r="D40" s="35"/>
      <c r="E40" s="35"/>
      <c r="F40" s="35"/>
      <c r="G40" s="36"/>
      <c r="H40" s="37" t="s">
        <v>40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>
        <f>AR41+AR42+AR43+AR44</f>
        <v>7</v>
      </c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9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39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1"/>
      <c r="DS40" s="39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1"/>
    </row>
    <row r="41" ht="12.75" customHeight="1">
      <c r="A41" s="34">
        <v>26</v>
      </c>
      <c r="B41" s="35"/>
      <c r="C41" s="35"/>
      <c r="D41" s="35"/>
      <c r="E41" s="35"/>
      <c r="F41" s="35"/>
      <c r="G41" s="36"/>
      <c r="H41" s="42" t="s">
        <v>41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3">
        <v>3</v>
      </c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4">
        <v>0</v>
      </c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4">
        <v>0</v>
      </c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6"/>
      <c r="DS41" s="44">
        <v>0</v>
      </c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6"/>
      <c r="EI41" s="44">
        <v>0</v>
      </c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6"/>
    </row>
    <row r="42" ht="12.75" customHeight="1">
      <c r="A42" s="34">
        <v>27</v>
      </c>
      <c r="B42" s="35"/>
      <c r="C42" s="35"/>
      <c r="D42" s="35"/>
      <c r="E42" s="35"/>
      <c r="F42" s="35"/>
      <c r="G42" s="36"/>
      <c r="H42" s="42" t="s">
        <v>42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3">
        <v>1</v>
      </c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4">
        <v>1</v>
      </c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4">
        <v>0</v>
      </c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6"/>
      <c r="DS42" s="44">
        <v>0</v>
      </c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6"/>
      <c r="EI42" s="44">
        <v>0</v>
      </c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6"/>
    </row>
    <row r="43" ht="12.75" customHeight="1">
      <c r="A43" s="34">
        <v>28</v>
      </c>
      <c r="B43" s="35"/>
      <c r="C43" s="35"/>
      <c r="D43" s="35"/>
      <c r="E43" s="35"/>
      <c r="F43" s="35"/>
      <c r="G43" s="36"/>
      <c r="H43" s="42" t="s">
        <v>43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3">
        <v>2</v>
      </c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4">
        <v>1</v>
      </c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4">
        <v>1</v>
      </c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6"/>
      <c r="DS43" s="44">
        <v>1</v>
      </c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6"/>
      <c r="EI43" s="44">
        <v>0</v>
      </c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6"/>
    </row>
    <row r="44" ht="12.75" customHeight="1">
      <c r="A44" s="34">
        <v>29</v>
      </c>
      <c r="B44" s="35"/>
      <c r="C44" s="35"/>
      <c r="D44" s="35"/>
      <c r="E44" s="35"/>
      <c r="F44" s="35"/>
      <c r="G44" s="36"/>
      <c r="H44" s="42" t="s">
        <v>44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3">
        <v>1</v>
      </c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4">
        <v>1</v>
      </c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4">
        <v>1</v>
      </c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6"/>
      <c r="DS44" s="44">
        <v>1</v>
      </c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6"/>
      <c r="EI44" s="44">
        <v>0</v>
      </c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6"/>
    </row>
    <row r="45" ht="12.75" customHeight="1">
      <c r="A45" s="34">
        <v>30</v>
      </c>
      <c r="B45" s="35"/>
      <c r="C45" s="35"/>
      <c r="D45" s="35"/>
      <c r="E45" s="35"/>
      <c r="F45" s="35"/>
      <c r="G45" s="36"/>
      <c r="H45" s="37" t="s">
        <v>45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>
        <f>AR46+AR47+AR48+AR49+AR50</f>
        <v>33</v>
      </c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9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39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1"/>
      <c r="DS45" s="39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1"/>
    </row>
    <row r="46" ht="12.75" customHeight="1">
      <c r="A46" s="34">
        <v>31</v>
      </c>
      <c r="B46" s="35"/>
      <c r="C46" s="35"/>
      <c r="D46" s="35"/>
      <c r="E46" s="35"/>
      <c r="F46" s="35"/>
      <c r="G46" s="36"/>
      <c r="H46" s="42" t="s">
        <v>46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3">
        <v>10</v>
      </c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4">
        <v>10</v>
      </c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4">
        <v>2</v>
      </c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6"/>
      <c r="DS46" s="44">
        <v>2</v>
      </c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6"/>
      <c r="EI46" s="44">
        <v>0</v>
      </c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6"/>
    </row>
    <row r="47" ht="12.75" customHeight="1">
      <c r="A47" s="34">
        <v>32</v>
      </c>
      <c r="B47" s="35"/>
      <c r="C47" s="35"/>
      <c r="D47" s="35"/>
      <c r="E47" s="35"/>
      <c r="F47" s="35"/>
      <c r="G47" s="36"/>
      <c r="H47" s="42" t="s">
        <v>47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3">
        <v>5</v>
      </c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4">
        <v>9</v>
      </c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4">
        <v>5</v>
      </c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6"/>
      <c r="DS47" s="44">
        <v>5</v>
      </c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6"/>
      <c r="EI47" s="44">
        <v>0</v>
      </c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6"/>
    </row>
    <row r="48" ht="12.75" customHeight="1">
      <c r="A48" s="34">
        <v>33</v>
      </c>
      <c r="B48" s="35"/>
      <c r="C48" s="35"/>
      <c r="D48" s="35"/>
      <c r="E48" s="35"/>
      <c r="F48" s="35"/>
      <c r="G48" s="36"/>
      <c r="H48" s="42" t="s">
        <v>48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v>6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4">
        <v>3</v>
      </c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4">
        <v>0</v>
      </c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6"/>
      <c r="DS48" s="44">
        <v>0</v>
      </c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6"/>
      <c r="EI48" s="44">
        <v>0</v>
      </c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6"/>
    </row>
    <row r="49" ht="12.75" customHeight="1">
      <c r="A49" s="34">
        <v>34</v>
      </c>
      <c r="B49" s="35"/>
      <c r="C49" s="35"/>
      <c r="D49" s="35"/>
      <c r="E49" s="35"/>
      <c r="F49" s="35"/>
      <c r="G49" s="36"/>
      <c r="H49" s="42" t="s">
        <v>49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3">
        <v>3</v>
      </c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4">
        <v>0</v>
      </c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4">
        <v>0</v>
      </c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6"/>
      <c r="DS49" s="44">
        <v>0</v>
      </c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6"/>
      <c r="EI49" s="44">
        <v>0</v>
      </c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6"/>
    </row>
    <row r="50" ht="12.75" customHeight="1">
      <c r="A50" s="34">
        <v>35</v>
      </c>
      <c r="B50" s="35"/>
      <c r="C50" s="35"/>
      <c r="D50" s="35"/>
      <c r="E50" s="35"/>
      <c r="F50" s="35"/>
      <c r="G50" s="36"/>
      <c r="H50" s="42" t="s">
        <v>50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3">
        <v>9</v>
      </c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4">
        <v>7</v>
      </c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4">
        <v>0</v>
      </c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6"/>
      <c r="DS50" s="44">
        <v>0</v>
      </c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6"/>
      <c r="EI50" s="44">
        <v>0</v>
      </c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6"/>
    </row>
    <row r="51" ht="12.75" customHeight="1">
      <c r="A51" s="34">
        <v>36</v>
      </c>
      <c r="B51" s="35"/>
      <c r="C51" s="35"/>
      <c r="D51" s="35"/>
      <c r="E51" s="35"/>
      <c r="F51" s="35"/>
      <c r="G51" s="36"/>
      <c r="H51" s="37" t="s">
        <v>51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>
        <f>AR52+AR53+AR54</f>
        <v>23</v>
      </c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9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39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1"/>
      <c r="DS51" s="39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1"/>
      <c r="EI51" s="39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1"/>
    </row>
    <row r="52" ht="12.75" customHeight="1">
      <c r="A52" s="34">
        <v>37</v>
      </c>
      <c r="B52" s="35"/>
      <c r="C52" s="35"/>
      <c r="D52" s="35"/>
      <c r="E52" s="35"/>
      <c r="F52" s="35"/>
      <c r="G52" s="36"/>
      <c r="H52" s="42" t="s">
        <v>52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3">
        <v>17</v>
      </c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4">
        <v>17</v>
      </c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4">
        <v>10</v>
      </c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6"/>
      <c r="DS52" s="44">
        <v>10</v>
      </c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6"/>
      <c r="EI52" s="44">
        <v>0</v>
      </c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6"/>
    </row>
    <row r="53" ht="12.75" customHeight="1">
      <c r="A53" s="34">
        <v>38</v>
      </c>
      <c r="B53" s="35"/>
      <c r="C53" s="35"/>
      <c r="D53" s="35"/>
      <c r="E53" s="35"/>
      <c r="F53" s="35"/>
      <c r="G53" s="36"/>
      <c r="H53" s="42" t="s">
        <v>53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3">
        <v>3</v>
      </c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4">
        <v>2</v>
      </c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4">
        <v>2</v>
      </c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6"/>
      <c r="DS53" s="44">
        <v>2</v>
      </c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6"/>
      <c r="EI53" s="44">
        <v>0</v>
      </c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6"/>
    </row>
    <row r="54" ht="12.75" customHeight="1">
      <c r="A54" s="34">
        <v>39</v>
      </c>
      <c r="B54" s="35"/>
      <c r="C54" s="35"/>
      <c r="D54" s="35"/>
      <c r="E54" s="35"/>
      <c r="F54" s="35"/>
      <c r="G54" s="36"/>
      <c r="H54" s="42" t="s">
        <v>54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3">
        <v>3</v>
      </c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4">
        <v>1</v>
      </c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4">
        <v>1</v>
      </c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6"/>
      <c r="DS54" s="44">
        <v>1</v>
      </c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6"/>
      <c r="EI54" s="44">
        <v>0</v>
      </c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6"/>
    </row>
    <row r="55" ht="12.75" customHeight="1">
      <c r="A55" s="34">
        <v>40</v>
      </c>
      <c r="B55" s="35"/>
      <c r="C55" s="35"/>
      <c r="D55" s="35"/>
      <c r="E55" s="35"/>
      <c r="F55" s="35"/>
      <c r="G55" s="36"/>
      <c r="H55" s="37" t="s">
        <v>55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>
        <f>AR56+AR57+AR58+AR59+AR60</f>
        <v>51</v>
      </c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9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39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1"/>
      <c r="DS55" s="39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1"/>
      <c r="EI55" s="39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1"/>
    </row>
    <row r="56" ht="12.75" customHeight="1">
      <c r="A56" s="34">
        <v>41</v>
      </c>
      <c r="B56" s="35"/>
      <c r="C56" s="35"/>
      <c r="D56" s="35"/>
      <c r="E56" s="35"/>
      <c r="F56" s="35"/>
      <c r="G56" s="36"/>
      <c r="H56" s="42" t="s">
        <v>56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3">
        <v>11</v>
      </c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4">
        <v>11</v>
      </c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4">
        <v>5</v>
      </c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6"/>
      <c r="DS56" s="44">
        <v>5</v>
      </c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6"/>
      <c r="EI56" s="44">
        <v>0</v>
      </c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6"/>
    </row>
    <row r="57" ht="12.75" customHeight="1">
      <c r="A57" s="34">
        <v>42</v>
      </c>
      <c r="B57" s="35"/>
      <c r="C57" s="35"/>
      <c r="D57" s="35"/>
      <c r="E57" s="35"/>
      <c r="F57" s="35"/>
      <c r="G57" s="36"/>
      <c r="H57" s="42" t="s">
        <v>57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3">
        <v>7</v>
      </c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4">
        <v>7</v>
      </c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4">
        <v>1</v>
      </c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6"/>
      <c r="DS57" s="44">
        <v>1</v>
      </c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6"/>
      <c r="EI57" s="44">
        <v>0</v>
      </c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6"/>
    </row>
    <row r="58" ht="12.75" customHeight="1">
      <c r="A58" s="34">
        <v>43</v>
      </c>
      <c r="B58" s="35"/>
      <c r="C58" s="35"/>
      <c r="D58" s="35"/>
      <c r="E58" s="35"/>
      <c r="F58" s="35"/>
      <c r="G58" s="36"/>
      <c r="H58" s="42" t="s">
        <v>58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3">
        <v>8</v>
      </c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4">
        <v>11</v>
      </c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4">
        <v>5</v>
      </c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6"/>
      <c r="DS58" s="44">
        <v>5</v>
      </c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6"/>
      <c r="EI58" s="44">
        <v>0</v>
      </c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6"/>
    </row>
    <row r="59" ht="12.75" customHeight="1">
      <c r="A59" s="34">
        <v>44</v>
      </c>
      <c r="B59" s="35"/>
      <c r="C59" s="35"/>
      <c r="D59" s="35"/>
      <c r="E59" s="35"/>
      <c r="F59" s="35"/>
      <c r="G59" s="36"/>
      <c r="H59" s="42" t="s">
        <v>59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3">
        <v>14</v>
      </c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4">
        <v>3</v>
      </c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4">
        <v>2</v>
      </c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6"/>
      <c r="DS59" s="44">
        <v>2</v>
      </c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6"/>
      <c r="EI59" s="44">
        <v>0</v>
      </c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6"/>
    </row>
    <row r="60" ht="12.75" customHeight="1">
      <c r="A60" s="34">
        <v>45</v>
      </c>
      <c r="B60" s="35"/>
      <c r="C60" s="35"/>
      <c r="D60" s="35"/>
      <c r="E60" s="35"/>
      <c r="F60" s="35"/>
      <c r="G60" s="36"/>
      <c r="H60" s="42" t="s">
        <v>60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3">
        <v>11</v>
      </c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4">
        <v>4</v>
      </c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4">
        <v>3</v>
      </c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6"/>
      <c r="DS60" s="44">
        <v>3</v>
      </c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6"/>
      <c r="EI60" s="44">
        <v>0</v>
      </c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6"/>
    </row>
    <row r="61" ht="12.75" customHeight="1">
      <c r="A61" s="34">
        <v>46</v>
      </c>
      <c r="B61" s="35"/>
      <c r="C61" s="35"/>
      <c r="D61" s="35"/>
      <c r="E61" s="35"/>
      <c r="F61" s="35"/>
      <c r="G61" s="36"/>
      <c r="H61" s="37" t="s">
        <v>61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>
        <f>AR62</f>
        <v>3</v>
      </c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39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1"/>
      <c r="DS61" s="39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1"/>
      <c r="EI61" s="39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1"/>
    </row>
    <row r="62" ht="12.75" customHeight="1">
      <c r="A62" s="34">
        <v>47</v>
      </c>
      <c r="B62" s="35"/>
      <c r="C62" s="35"/>
      <c r="D62" s="35"/>
      <c r="E62" s="35"/>
      <c r="F62" s="35"/>
      <c r="G62" s="36"/>
      <c r="H62" s="42" t="s">
        <v>62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3">
        <v>3</v>
      </c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4">
        <v>2</v>
      </c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4">
        <v>2</v>
      </c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6"/>
      <c r="DS62" s="44">
        <v>1</v>
      </c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6"/>
      <c r="EI62" s="44">
        <v>1</v>
      </c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6"/>
    </row>
    <row r="63" ht="12.75" customHeight="1">
      <c r="A63" s="34">
        <v>48</v>
      </c>
      <c r="B63" s="35"/>
      <c r="C63" s="35"/>
      <c r="D63" s="35"/>
      <c r="E63" s="35"/>
      <c r="F63" s="35"/>
      <c r="G63" s="36"/>
      <c r="H63" s="37" t="s">
        <v>63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>
        <f>AR64</f>
        <v>17</v>
      </c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9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39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1"/>
      <c r="DS63" s="39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1"/>
      <c r="EI63" s="39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1"/>
    </row>
    <row r="64" ht="12.75" customHeight="1">
      <c r="A64" s="34">
        <v>49</v>
      </c>
      <c r="B64" s="35"/>
      <c r="C64" s="35"/>
      <c r="D64" s="35"/>
      <c r="E64" s="35"/>
      <c r="F64" s="35"/>
      <c r="G64" s="36"/>
      <c r="H64" s="42" t="s">
        <v>64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3">
        <v>17</v>
      </c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4">
        <v>17</v>
      </c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4">
        <v>8</v>
      </c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6"/>
      <c r="DS64" s="44">
        <v>8</v>
      </c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6"/>
      <c r="EI64" s="44">
        <v>0</v>
      </c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6"/>
    </row>
    <row r="65" ht="12.75" customHeight="1">
      <c r="A65" s="34">
        <v>50</v>
      </c>
      <c r="B65" s="35"/>
      <c r="C65" s="35"/>
      <c r="D65" s="35"/>
      <c r="E65" s="35"/>
      <c r="F65" s="35"/>
      <c r="G65" s="36"/>
      <c r="H65" s="37" t="s">
        <v>65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>
        <f>AR66+AR67+AR68+AR69</f>
        <v>12</v>
      </c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9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39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1"/>
      <c r="DS65" s="39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1"/>
      <c r="EI65" s="39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1"/>
    </row>
    <row r="66" ht="12.75" customHeight="1">
      <c r="A66" s="34">
        <v>51</v>
      </c>
      <c r="B66" s="35"/>
      <c r="C66" s="35"/>
      <c r="D66" s="35"/>
      <c r="E66" s="35"/>
      <c r="F66" s="35"/>
      <c r="G66" s="36"/>
      <c r="H66" s="42" t="s">
        <v>66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3">
        <v>4</v>
      </c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4">
        <v>4</v>
      </c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4">
        <v>2</v>
      </c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6"/>
      <c r="DS66" s="44">
        <v>2</v>
      </c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6"/>
      <c r="EI66" s="44">
        <v>0</v>
      </c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6"/>
    </row>
    <row r="67" ht="12.75" customHeight="1">
      <c r="A67" s="34">
        <v>52</v>
      </c>
      <c r="B67" s="35"/>
      <c r="C67" s="35"/>
      <c r="D67" s="35"/>
      <c r="E67" s="35"/>
      <c r="F67" s="35"/>
      <c r="G67" s="36"/>
      <c r="H67" s="42" t="s">
        <v>67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3">
        <v>1</v>
      </c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4">
        <v>1</v>
      </c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4">
        <v>0</v>
      </c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6"/>
      <c r="DS67" s="44">
        <v>0</v>
      </c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6"/>
      <c r="EI67" s="44">
        <v>0</v>
      </c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6"/>
    </row>
    <row r="68" ht="12.75" customHeight="1">
      <c r="A68" s="34">
        <v>53</v>
      </c>
      <c r="B68" s="35"/>
      <c r="C68" s="35"/>
      <c r="D68" s="35"/>
      <c r="E68" s="35"/>
      <c r="F68" s="35"/>
      <c r="G68" s="36"/>
      <c r="H68" s="42" t="s">
        <v>68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3">
        <v>5</v>
      </c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4">
        <v>4</v>
      </c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4">
        <v>0</v>
      </c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6"/>
      <c r="DS68" s="44">
        <v>0</v>
      </c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6"/>
      <c r="EI68" s="44">
        <v>0</v>
      </c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6"/>
    </row>
    <row r="69" ht="12.75" customHeight="1">
      <c r="A69" s="34">
        <v>54</v>
      </c>
      <c r="B69" s="35"/>
      <c r="C69" s="35"/>
      <c r="D69" s="35"/>
      <c r="E69" s="35"/>
      <c r="F69" s="35"/>
      <c r="G69" s="36"/>
      <c r="H69" s="42" t="s">
        <v>69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3">
        <v>2</v>
      </c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4">
        <v>2</v>
      </c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4">
        <v>0</v>
      </c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6"/>
      <c r="DS69" s="44">
        <v>0</v>
      </c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6"/>
      <c r="EI69" s="44">
        <v>0</v>
      </c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6"/>
    </row>
    <row r="70" ht="12.75" customHeight="1">
      <c r="A70" s="34">
        <v>55</v>
      </c>
      <c r="B70" s="35"/>
      <c r="C70" s="35"/>
      <c r="D70" s="35"/>
      <c r="E70" s="35"/>
      <c r="F70" s="35"/>
      <c r="G70" s="36"/>
      <c r="H70" s="37" t="s">
        <v>70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>
        <f>AR71+AR72+AR73+AR74+AR75+AR76</f>
        <v>56</v>
      </c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9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39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1"/>
      <c r="DS70" s="39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1"/>
      <c r="EI70" s="39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1"/>
    </row>
    <row r="71" ht="12.75" customHeight="1">
      <c r="A71" s="34">
        <v>56</v>
      </c>
      <c r="B71" s="35"/>
      <c r="C71" s="35"/>
      <c r="D71" s="35"/>
      <c r="E71" s="35"/>
      <c r="F71" s="35"/>
      <c r="G71" s="36"/>
      <c r="H71" s="42" t="s">
        <v>71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3">
        <v>10</v>
      </c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4">
        <v>10</v>
      </c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4">
        <v>2</v>
      </c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6"/>
      <c r="DS71" s="44">
        <v>2</v>
      </c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6"/>
      <c r="EI71" s="44">
        <v>0</v>
      </c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6"/>
    </row>
    <row r="72" ht="12.75" customHeight="1">
      <c r="A72" s="34">
        <v>57</v>
      </c>
      <c r="B72" s="35"/>
      <c r="C72" s="35"/>
      <c r="D72" s="35"/>
      <c r="E72" s="35"/>
      <c r="F72" s="35"/>
      <c r="G72" s="36"/>
      <c r="H72" s="42" t="s">
        <v>72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3">
        <v>11</v>
      </c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4">
        <v>8</v>
      </c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4">
        <v>6</v>
      </c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6"/>
      <c r="DS72" s="44">
        <v>4</v>
      </c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6"/>
      <c r="EI72" s="44">
        <v>2</v>
      </c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6"/>
    </row>
    <row r="73" ht="12.75" customHeight="1">
      <c r="A73" s="34">
        <v>58</v>
      </c>
      <c r="B73" s="35"/>
      <c r="C73" s="35"/>
      <c r="D73" s="35"/>
      <c r="E73" s="35"/>
      <c r="F73" s="35"/>
      <c r="G73" s="36"/>
      <c r="H73" s="42" t="s">
        <v>73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3">
        <v>12</v>
      </c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4">
        <v>1</v>
      </c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4">
        <v>1</v>
      </c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6"/>
      <c r="DS73" s="44">
        <v>0</v>
      </c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6"/>
      <c r="EI73" s="44">
        <v>1</v>
      </c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6"/>
    </row>
    <row r="74" ht="12.75" customHeight="1">
      <c r="A74" s="34">
        <v>59</v>
      </c>
      <c r="B74" s="35"/>
      <c r="C74" s="35"/>
      <c r="D74" s="35"/>
      <c r="E74" s="35"/>
      <c r="F74" s="35"/>
      <c r="G74" s="36"/>
      <c r="H74" s="42" t="s">
        <v>74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3">
        <v>6</v>
      </c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4">
        <v>4</v>
      </c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4">
        <v>3</v>
      </c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6"/>
      <c r="DS74" s="44">
        <v>2</v>
      </c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6"/>
      <c r="EI74" s="44">
        <v>1</v>
      </c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6"/>
    </row>
    <row r="75" ht="12.75" customHeight="1">
      <c r="A75" s="34">
        <v>60</v>
      </c>
      <c r="B75" s="35"/>
      <c r="C75" s="35"/>
      <c r="D75" s="35"/>
      <c r="E75" s="35"/>
      <c r="F75" s="35"/>
      <c r="G75" s="36"/>
      <c r="H75" s="42" t="s">
        <v>75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3">
        <v>9</v>
      </c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4">
        <v>9</v>
      </c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4">
        <v>1</v>
      </c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6"/>
      <c r="DS75" s="44">
        <v>1</v>
      </c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6"/>
      <c r="EI75" s="44">
        <v>0</v>
      </c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6"/>
    </row>
    <row r="76" ht="12.75" customHeight="1">
      <c r="A76" s="34">
        <v>61</v>
      </c>
      <c r="B76" s="35"/>
      <c r="C76" s="35"/>
      <c r="D76" s="35"/>
      <c r="E76" s="35"/>
      <c r="F76" s="35"/>
      <c r="G76" s="36"/>
      <c r="H76" s="42" t="s">
        <v>76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>
        <v>8</v>
      </c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4">
        <v>8</v>
      </c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4">
        <v>6</v>
      </c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6"/>
      <c r="DS76" s="44">
        <v>4</v>
      </c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6"/>
      <c r="EI76" s="44">
        <v>2</v>
      </c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6"/>
    </row>
    <row r="77" ht="12.75" customHeight="1">
      <c r="A77" s="34">
        <v>62</v>
      </c>
      <c r="B77" s="35"/>
      <c r="C77" s="35"/>
      <c r="D77" s="35"/>
      <c r="E77" s="35"/>
      <c r="F77" s="35"/>
      <c r="G77" s="36"/>
      <c r="H77" s="37" t="s">
        <v>77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>
        <f>AR78</f>
        <v>3</v>
      </c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44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4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6"/>
      <c r="DS77" s="44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6"/>
      <c r="EI77" s="44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6"/>
    </row>
    <row r="78" ht="12.75" customHeight="1">
      <c r="A78" s="34">
        <v>63</v>
      </c>
      <c r="B78" s="35"/>
      <c r="C78" s="35"/>
      <c r="D78" s="35"/>
      <c r="E78" s="35"/>
      <c r="F78" s="35"/>
      <c r="G78" s="36"/>
      <c r="H78" s="42" t="s">
        <v>78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3">
        <v>3</v>
      </c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4">
        <v>2</v>
      </c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4">
        <v>1</v>
      </c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6"/>
      <c r="DS78" s="44">
        <v>1</v>
      </c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6"/>
      <c r="EI78" s="44">
        <v>0</v>
      </c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6"/>
    </row>
    <row r="79" ht="12.75" customHeight="1">
      <c r="A79" s="34">
        <v>64</v>
      </c>
      <c r="B79" s="35"/>
      <c r="C79" s="35"/>
      <c r="D79" s="35"/>
      <c r="E79" s="35"/>
      <c r="F79" s="35"/>
      <c r="G79" s="36"/>
      <c r="H79" s="37" t="s">
        <v>79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>
        <f>AR80+AR81+AR82</f>
        <v>15</v>
      </c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9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39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1"/>
      <c r="DS79" s="39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1"/>
      <c r="EI79" s="39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1"/>
    </row>
    <row r="80" ht="12.75" customHeight="1">
      <c r="A80" s="34">
        <v>65</v>
      </c>
      <c r="B80" s="35"/>
      <c r="C80" s="35"/>
      <c r="D80" s="35"/>
      <c r="E80" s="35"/>
      <c r="F80" s="35"/>
      <c r="G80" s="36"/>
      <c r="H80" s="42" t="s">
        <v>80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3">
        <v>6</v>
      </c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4">
        <v>6</v>
      </c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4">
        <v>5</v>
      </c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6"/>
      <c r="DS80" s="44">
        <v>4</v>
      </c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6"/>
      <c r="EI80" s="44">
        <v>1</v>
      </c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6"/>
    </row>
    <row r="81" ht="12.75" customHeight="1">
      <c r="A81" s="34">
        <v>66</v>
      </c>
      <c r="B81" s="35"/>
      <c r="C81" s="35"/>
      <c r="D81" s="35"/>
      <c r="E81" s="35"/>
      <c r="F81" s="35"/>
      <c r="G81" s="36"/>
      <c r="H81" s="42" t="s">
        <v>81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3">
        <v>4</v>
      </c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4">
        <v>0</v>
      </c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4">
        <v>0</v>
      </c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6"/>
      <c r="DS81" s="44">
        <v>0</v>
      </c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6"/>
      <c r="EI81" s="44">
        <v>0</v>
      </c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6"/>
    </row>
    <row r="82" ht="12.75" customHeight="1">
      <c r="A82" s="34">
        <v>67</v>
      </c>
      <c r="B82" s="35"/>
      <c r="C82" s="35"/>
      <c r="D82" s="35"/>
      <c r="E82" s="35"/>
      <c r="F82" s="35"/>
      <c r="G82" s="36"/>
      <c r="H82" s="42" t="s">
        <v>82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>
        <v>5</v>
      </c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4">
        <v>5</v>
      </c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4">
        <v>2</v>
      </c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6"/>
      <c r="DS82" s="44">
        <v>2</v>
      </c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6"/>
      <c r="EI82" s="44">
        <v>0</v>
      </c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6"/>
    </row>
    <row r="83" ht="12.75" customHeight="1">
      <c r="A83" s="37" t="s">
        <v>83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>
        <f>AR79+AR77+AR70+AR65+AR63+AR61+AR55+AR51+AR45+AR40+AR32+AR27+AR25+AR21+AR16</f>
        <v>327</v>
      </c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9">
        <f>SUM(BO17:CK82)</f>
        <v>243</v>
      </c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39">
        <f>SUM(CL16:DR82)</f>
        <v>104</v>
      </c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1"/>
      <c r="DS83" s="39">
        <f>SUM(DS16:EH82)</f>
        <v>92</v>
      </c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1"/>
      <c r="EI83" s="39">
        <f>SUM(EI16:EX82)</f>
        <v>12</v>
      </c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1"/>
    </row>
    <row r="84" ht="12.75" customHeight="1">
      <c r="A84" s="2"/>
      <c r="B84" s="47"/>
      <c r="C84" s="47"/>
      <c r="D84" s="47"/>
      <c r="E84" s="47"/>
      <c r="F84" s="2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ht="12.75" customHeight="1">
      <c r="A85" s="5" t="s">
        <v>84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5" t="s">
        <v>5</v>
      </c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</row>
    <row r="86" ht="12.75" customHeight="1">
      <c r="AR86" s="1"/>
      <c r="BO86" s="1"/>
      <c r="CL86" s="1"/>
      <c r="DS86" s="1"/>
      <c r="EI86" s="1"/>
    </row>
    <row r="87" ht="12.75" customHeight="1">
      <c r="A87" s="48" t="s">
        <v>6</v>
      </c>
      <c r="B87" s="49"/>
      <c r="C87" s="49"/>
      <c r="D87" s="49"/>
      <c r="E87" s="49"/>
      <c r="F87" s="49"/>
      <c r="G87" s="50"/>
      <c r="H87" s="51" t="s">
        <v>85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48" t="s">
        <v>8</v>
      </c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50"/>
      <c r="BO87" s="48" t="s">
        <v>9</v>
      </c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50"/>
      <c r="CL87" s="20" t="s">
        <v>10</v>
      </c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2"/>
    </row>
    <row r="88" ht="12.75" customHeight="1">
      <c r="A88" s="52"/>
      <c r="B88" s="53"/>
      <c r="C88" s="53"/>
      <c r="D88" s="53"/>
      <c r="E88" s="53"/>
      <c r="F88" s="53"/>
      <c r="G88" s="54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2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4"/>
      <c r="BO88" s="52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4"/>
      <c r="CL88" s="16" t="s">
        <v>86</v>
      </c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8"/>
      <c r="DS88" s="20" t="s">
        <v>12</v>
      </c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2"/>
    </row>
    <row r="89" ht="12.75" customHeight="1">
      <c r="A89" s="55"/>
      <c r="B89" s="56"/>
      <c r="C89" s="56"/>
      <c r="D89" s="56"/>
      <c r="E89" s="56"/>
      <c r="F89" s="56"/>
      <c r="G89" s="57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5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7"/>
      <c r="BO89" s="55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7"/>
      <c r="CL89" s="25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7"/>
      <c r="DS89" s="20" t="s">
        <v>13</v>
      </c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2"/>
      <c r="EI89" s="20" t="s">
        <v>14</v>
      </c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2"/>
    </row>
    <row r="90" ht="12.75" customHeight="1">
      <c r="A90" s="29">
        <v>1</v>
      </c>
      <c r="B90" s="30"/>
      <c r="C90" s="30"/>
      <c r="D90" s="30"/>
      <c r="E90" s="30"/>
      <c r="F90" s="30"/>
      <c r="G90" s="31"/>
      <c r="H90" s="32">
        <v>2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>
        <v>3</v>
      </c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29">
        <v>4</v>
      </c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29">
        <v>5</v>
      </c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1"/>
      <c r="DS90" s="29">
        <v>6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1"/>
      <c r="EI90" s="29">
        <v>7</v>
      </c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1"/>
    </row>
    <row r="91" ht="12.75" customHeight="1">
      <c r="A91" s="34">
        <v>1</v>
      </c>
      <c r="B91" s="35"/>
      <c r="C91" s="35"/>
      <c r="D91" s="35"/>
      <c r="E91" s="35"/>
      <c r="F91" s="35"/>
      <c r="G91" s="36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4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4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6"/>
      <c r="DS91" s="44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6"/>
      <c r="EI91" s="44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6"/>
    </row>
    <row r="92" ht="12.75" customHeight="1">
      <c r="A92" s="34">
        <v>2</v>
      </c>
      <c r="B92" s="35"/>
      <c r="C92" s="35"/>
      <c r="D92" s="35"/>
      <c r="E92" s="35"/>
      <c r="F92" s="35"/>
      <c r="G92" s="36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4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4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6"/>
      <c r="DS92" s="44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6"/>
      <c r="EI92" s="44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6"/>
    </row>
    <row r="93" ht="12.75" customHeight="1">
      <c r="A93" s="34" t="s">
        <v>87</v>
      </c>
      <c r="B93" s="35"/>
      <c r="C93" s="35"/>
      <c r="D93" s="35"/>
      <c r="E93" s="35"/>
      <c r="F93" s="35"/>
      <c r="G93" s="36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4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4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6"/>
      <c r="DS93" s="44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6"/>
      <c r="EI93" s="44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6"/>
    </row>
    <row r="94" ht="12.75" customHeight="1">
      <c r="A94" s="42" t="s">
        <v>83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4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4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6"/>
      <c r="DS94" s="44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6"/>
      <c r="EI94" s="44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6"/>
    </row>
    <row r="96" ht="12.75" customHeight="1">
      <c r="A96" s="5" t="s">
        <v>88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13" t="s">
        <v>89</v>
      </c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28"/>
      <c r="DD96" s="28"/>
      <c r="DE96" s="28"/>
      <c r="DF96" s="28"/>
      <c r="DG96" s="2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9" t="s">
        <v>90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28"/>
      <c r="DD97" s="28"/>
      <c r="DE97" s="28"/>
      <c r="DF97" s="28"/>
      <c r="DG97" s="2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ht="12.75" customHeight="1">
      <c r="A98" s="60" t="s">
        <v>91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8"/>
      <c r="AF98" s="8"/>
      <c r="AG98" s="8"/>
      <c r="AH98" s="8"/>
      <c r="AI98" s="8"/>
      <c r="AJ98" s="60" t="s">
        <v>92</v>
      </c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</row>
    <row r="99" ht="12.75" customHeight="1">
      <c r="A99" s="59" t="s">
        <v>93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8"/>
      <c r="AF99" s="58"/>
      <c r="AG99" s="58"/>
      <c r="AH99" s="58"/>
      <c r="AI99" s="15"/>
      <c r="AJ99" s="59" t="s">
        <v>94</v>
      </c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</row>
  </sheetData>
  <mergeCells count="549">
    <mergeCell ref="EB2:EX2"/>
    <mergeCell ref="A4:EW4"/>
    <mergeCell ref="A10:AR10"/>
    <mergeCell ref="AS10:BQ10"/>
    <mergeCell ref="BR10:BZ10"/>
    <mergeCell ref="A12:G14"/>
    <mergeCell ref="H12:AQ14"/>
    <mergeCell ref="AR12:BN14"/>
    <mergeCell ref="BO12:CK14"/>
    <mergeCell ref="CL12:EX12"/>
    <mergeCell ref="CL13:DR14"/>
    <mergeCell ref="DS13:EX13"/>
    <mergeCell ref="DS14:EH14"/>
    <mergeCell ref="EI14:EX14"/>
    <mergeCell ref="A15:G15"/>
    <mergeCell ref="H15:AQ15"/>
    <mergeCell ref="AR15:BN15"/>
    <mergeCell ref="BO15:CK15"/>
    <mergeCell ref="CL15:DR15"/>
    <mergeCell ref="DS15:EH15"/>
    <mergeCell ref="EI15:EX15"/>
    <mergeCell ref="A16:G16"/>
    <mergeCell ref="H16:AQ16"/>
    <mergeCell ref="AR16:BN16"/>
    <mergeCell ref="BO16:CK16"/>
    <mergeCell ref="CL16:DR16"/>
    <mergeCell ref="DS16:EH16"/>
    <mergeCell ref="EI16:EX16"/>
    <mergeCell ref="A17:G17"/>
    <mergeCell ref="H17:AQ17"/>
    <mergeCell ref="AR17:BN17"/>
    <mergeCell ref="BO17:CK17"/>
    <mergeCell ref="CL17:DR17"/>
    <mergeCell ref="DS17:EH17"/>
    <mergeCell ref="EI17:EX17"/>
    <mergeCell ref="A18:G18"/>
    <mergeCell ref="H18:AQ18"/>
    <mergeCell ref="AR18:BN18"/>
    <mergeCell ref="BO18:CK18"/>
    <mergeCell ref="CL18:DR18"/>
    <mergeCell ref="DS18:EH18"/>
    <mergeCell ref="EI18:EX18"/>
    <mergeCell ref="A19:G19"/>
    <mergeCell ref="H19:AQ19"/>
    <mergeCell ref="AR19:BN19"/>
    <mergeCell ref="BO19:CK19"/>
    <mergeCell ref="CL19:DR19"/>
    <mergeCell ref="DS19:EH19"/>
    <mergeCell ref="EI19:EX19"/>
    <mergeCell ref="A20:G20"/>
    <mergeCell ref="H20:AQ20"/>
    <mergeCell ref="AR20:BN20"/>
    <mergeCell ref="BO20:CK20"/>
    <mergeCell ref="CL20:DR20"/>
    <mergeCell ref="DS20:EH20"/>
    <mergeCell ref="EI20:EX20"/>
    <mergeCell ref="A21:G21"/>
    <mergeCell ref="H21:AQ21"/>
    <mergeCell ref="AR21:BN21"/>
    <mergeCell ref="BO21:CK21"/>
    <mergeCell ref="CL21:DR21"/>
    <mergeCell ref="DS21:EH21"/>
    <mergeCell ref="EI21:EX21"/>
    <mergeCell ref="A22:G22"/>
    <mergeCell ref="H22:AQ22"/>
    <mergeCell ref="AR22:BN22"/>
    <mergeCell ref="BO22:CK22"/>
    <mergeCell ref="CL22:DR22"/>
    <mergeCell ref="DS22:EH22"/>
    <mergeCell ref="EI22:EX22"/>
    <mergeCell ref="A23:G23"/>
    <mergeCell ref="H23:AQ23"/>
    <mergeCell ref="AR23:BN23"/>
    <mergeCell ref="BO23:CK23"/>
    <mergeCell ref="CL23:DR23"/>
    <mergeCell ref="DS23:EH23"/>
    <mergeCell ref="EI23:EX23"/>
    <mergeCell ref="A24:G24"/>
    <mergeCell ref="H24:AQ24"/>
    <mergeCell ref="AR24:BN24"/>
    <mergeCell ref="BO24:CK24"/>
    <mergeCell ref="CL24:DR24"/>
    <mergeCell ref="DS24:EH24"/>
    <mergeCell ref="EI24:EX24"/>
    <mergeCell ref="A25:G25"/>
    <mergeCell ref="H25:AQ25"/>
    <mergeCell ref="AR25:BN25"/>
    <mergeCell ref="BO25:CK25"/>
    <mergeCell ref="CL25:DR25"/>
    <mergeCell ref="DS25:EH25"/>
    <mergeCell ref="EI25:EX25"/>
    <mergeCell ref="A26:G26"/>
    <mergeCell ref="H26:AQ26"/>
    <mergeCell ref="AR26:BN26"/>
    <mergeCell ref="BO26:CK26"/>
    <mergeCell ref="CL26:DR26"/>
    <mergeCell ref="DS26:EH26"/>
    <mergeCell ref="EI26:EX26"/>
    <mergeCell ref="A27:G27"/>
    <mergeCell ref="H27:AQ27"/>
    <mergeCell ref="AR27:BN27"/>
    <mergeCell ref="BO27:CK27"/>
    <mergeCell ref="CL27:DR27"/>
    <mergeCell ref="DS27:EH27"/>
    <mergeCell ref="EI27:EX27"/>
    <mergeCell ref="A28:G28"/>
    <mergeCell ref="H28:AQ28"/>
    <mergeCell ref="AR28:BN28"/>
    <mergeCell ref="BO28:CK28"/>
    <mergeCell ref="CL28:DR28"/>
    <mergeCell ref="DS28:EH28"/>
    <mergeCell ref="EI28:EX28"/>
    <mergeCell ref="A29:G29"/>
    <mergeCell ref="H29:AQ29"/>
    <mergeCell ref="AR29:BN29"/>
    <mergeCell ref="BO29:CK29"/>
    <mergeCell ref="CL29:DR29"/>
    <mergeCell ref="DS29:EH29"/>
    <mergeCell ref="EI29:EX29"/>
    <mergeCell ref="A30:G30"/>
    <mergeCell ref="H30:AQ30"/>
    <mergeCell ref="AR30:BN30"/>
    <mergeCell ref="BO30:CK30"/>
    <mergeCell ref="CL30:DR30"/>
    <mergeCell ref="DS30:EH30"/>
    <mergeCell ref="EI30:EX30"/>
    <mergeCell ref="A31:G31"/>
    <mergeCell ref="H31:AQ31"/>
    <mergeCell ref="AR31:BN31"/>
    <mergeCell ref="BO31:CK31"/>
    <mergeCell ref="CL31:DR31"/>
    <mergeCell ref="DS31:EH31"/>
    <mergeCell ref="EI31:EX31"/>
    <mergeCell ref="A32:G32"/>
    <mergeCell ref="H32:AQ32"/>
    <mergeCell ref="AR32:BN32"/>
    <mergeCell ref="BO32:CK32"/>
    <mergeCell ref="CL32:DR32"/>
    <mergeCell ref="DS32:EH32"/>
    <mergeCell ref="EI32:EX32"/>
    <mergeCell ref="A33:G33"/>
    <mergeCell ref="H33:AQ33"/>
    <mergeCell ref="AR33:BN33"/>
    <mergeCell ref="BO33:CK33"/>
    <mergeCell ref="CL33:DR33"/>
    <mergeCell ref="DS33:EH33"/>
    <mergeCell ref="EI33:EX33"/>
    <mergeCell ref="A34:G34"/>
    <mergeCell ref="H34:AQ34"/>
    <mergeCell ref="AR34:BN34"/>
    <mergeCell ref="BO34:CK34"/>
    <mergeCell ref="CL34:DR34"/>
    <mergeCell ref="DS34:EH34"/>
    <mergeCell ref="EI34:EX34"/>
    <mergeCell ref="A35:G35"/>
    <mergeCell ref="H35:AQ35"/>
    <mergeCell ref="AR35:BN35"/>
    <mergeCell ref="BO35:CK35"/>
    <mergeCell ref="CL35:DR35"/>
    <mergeCell ref="DS35:EH35"/>
    <mergeCell ref="EI35:EX35"/>
    <mergeCell ref="A36:G36"/>
    <mergeCell ref="H36:AQ36"/>
    <mergeCell ref="AR36:BN36"/>
    <mergeCell ref="BO36:CK36"/>
    <mergeCell ref="CL36:DR36"/>
    <mergeCell ref="DS36:EH36"/>
    <mergeCell ref="EI36:EX36"/>
    <mergeCell ref="A37:G37"/>
    <mergeCell ref="H37:AQ37"/>
    <mergeCell ref="AR37:BN37"/>
    <mergeCell ref="BO37:CK37"/>
    <mergeCell ref="CL37:DR37"/>
    <mergeCell ref="DS37:EH37"/>
    <mergeCell ref="EI37:EX37"/>
    <mergeCell ref="A38:G38"/>
    <mergeCell ref="H38:AQ38"/>
    <mergeCell ref="AR38:BN38"/>
    <mergeCell ref="BO38:CK38"/>
    <mergeCell ref="CL38:DR38"/>
    <mergeCell ref="DS38:EH38"/>
    <mergeCell ref="EI38:EX38"/>
    <mergeCell ref="A39:G39"/>
    <mergeCell ref="H39:AQ39"/>
    <mergeCell ref="AR39:BN39"/>
    <mergeCell ref="BO39:CK39"/>
    <mergeCell ref="CL39:DR39"/>
    <mergeCell ref="DS39:EH39"/>
    <mergeCell ref="EI39:EX39"/>
    <mergeCell ref="A40:G40"/>
    <mergeCell ref="H40:AQ40"/>
    <mergeCell ref="AR40:BN40"/>
    <mergeCell ref="BO40:CK40"/>
    <mergeCell ref="CL40:DR40"/>
    <mergeCell ref="DS40:EH40"/>
    <mergeCell ref="EI40:EX40"/>
    <mergeCell ref="A41:G41"/>
    <mergeCell ref="H41:AQ41"/>
    <mergeCell ref="AR41:BN41"/>
    <mergeCell ref="BO41:CK41"/>
    <mergeCell ref="CL41:DR41"/>
    <mergeCell ref="DS41:EH41"/>
    <mergeCell ref="EI41:EX41"/>
    <mergeCell ref="A42:G42"/>
    <mergeCell ref="H42:AQ42"/>
    <mergeCell ref="AR42:BN42"/>
    <mergeCell ref="BO42:CK42"/>
    <mergeCell ref="CL42:DR42"/>
    <mergeCell ref="DS42:EH42"/>
    <mergeCell ref="EI42:EX42"/>
    <mergeCell ref="A43:G43"/>
    <mergeCell ref="H43:AQ43"/>
    <mergeCell ref="AR43:BN43"/>
    <mergeCell ref="BO43:CK43"/>
    <mergeCell ref="CL43:DR43"/>
    <mergeCell ref="DS43:EH43"/>
    <mergeCell ref="EI43:EX43"/>
    <mergeCell ref="A44:G44"/>
    <mergeCell ref="H44:AQ44"/>
    <mergeCell ref="AR44:BN44"/>
    <mergeCell ref="BO44:CK44"/>
    <mergeCell ref="CL44:DR44"/>
    <mergeCell ref="DS44:EH44"/>
    <mergeCell ref="EI44:EX44"/>
    <mergeCell ref="A45:G45"/>
    <mergeCell ref="H45:AQ45"/>
    <mergeCell ref="AR45:BN45"/>
    <mergeCell ref="BO45:CK45"/>
    <mergeCell ref="CL45:DR45"/>
    <mergeCell ref="DS45:EH45"/>
    <mergeCell ref="EI45:EX45"/>
    <mergeCell ref="A46:G46"/>
    <mergeCell ref="H46:AQ46"/>
    <mergeCell ref="AR46:BN46"/>
    <mergeCell ref="BO46:CK46"/>
    <mergeCell ref="CL46:DR46"/>
    <mergeCell ref="DS46:EH46"/>
    <mergeCell ref="EI46:EX46"/>
    <mergeCell ref="A47:G47"/>
    <mergeCell ref="H47:AQ47"/>
    <mergeCell ref="AR47:BN47"/>
    <mergeCell ref="BO47:CK47"/>
    <mergeCell ref="CL47:DR47"/>
    <mergeCell ref="DS47:EH47"/>
    <mergeCell ref="EI47:EX47"/>
    <mergeCell ref="A48:G48"/>
    <mergeCell ref="H48:AQ48"/>
    <mergeCell ref="AR48:BN48"/>
    <mergeCell ref="BO48:CK48"/>
    <mergeCell ref="CL48:DR48"/>
    <mergeCell ref="DS48:EH48"/>
    <mergeCell ref="EI48:EX48"/>
    <mergeCell ref="A49:G49"/>
    <mergeCell ref="H49:AQ49"/>
    <mergeCell ref="AR49:BN49"/>
    <mergeCell ref="BO49:CK49"/>
    <mergeCell ref="CL49:DR49"/>
    <mergeCell ref="DS49:EH49"/>
    <mergeCell ref="EI49:EX49"/>
    <mergeCell ref="A50:G50"/>
    <mergeCell ref="H50:AQ50"/>
    <mergeCell ref="AR50:BN50"/>
    <mergeCell ref="BO50:CK50"/>
    <mergeCell ref="CL50:DR50"/>
    <mergeCell ref="DS50:EH50"/>
    <mergeCell ref="EI50:EX50"/>
    <mergeCell ref="A51:G51"/>
    <mergeCell ref="H51:AQ51"/>
    <mergeCell ref="AR51:BN51"/>
    <mergeCell ref="BO51:CK51"/>
    <mergeCell ref="CL51:DR51"/>
    <mergeCell ref="DS51:EH51"/>
    <mergeCell ref="EI51:EX51"/>
    <mergeCell ref="A52:G52"/>
    <mergeCell ref="H52:AQ52"/>
    <mergeCell ref="AR52:BN52"/>
    <mergeCell ref="BO52:CK52"/>
    <mergeCell ref="CL52:DR52"/>
    <mergeCell ref="DS52:EH52"/>
    <mergeCell ref="EI52:EX52"/>
    <mergeCell ref="A53:G53"/>
    <mergeCell ref="H53:AQ53"/>
    <mergeCell ref="AR53:BN53"/>
    <mergeCell ref="BO53:CK53"/>
    <mergeCell ref="CL53:DR53"/>
    <mergeCell ref="DS53:EH53"/>
    <mergeCell ref="EI53:EX53"/>
    <mergeCell ref="A54:G54"/>
    <mergeCell ref="H54:AQ54"/>
    <mergeCell ref="AR54:BN54"/>
    <mergeCell ref="BO54:CK54"/>
    <mergeCell ref="CL54:DR54"/>
    <mergeCell ref="DS54:EH54"/>
    <mergeCell ref="EI54:EX54"/>
    <mergeCell ref="A55:G55"/>
    <mergeCell ref="H55:AQ55"/>
    <mergeCell ref="AR55:BN55"/>
    <mergeCell ref="BO55:CK55"/>
    <mergeCell ref="CL55:DR55"/>
    <mergeCell ref="DS55:EH55"/>
    <mergeCell ref="EI55:EX55"/>
    <mergeCell ref="A56:G56"/>
    <mergeCell ref="H56:AQ56"/>
    <mergeCell ref="AR56:BN56"/>
    <mergeCell ref="BO56:CK56"/>
    <mergeCell ref="CL56:DR56"/>
    <mergeCell ref="DS56:EH56"/>
    <mergeCell ref="EI56:EX56"/>
    <mergeCell ref="A57:G57"/>
    <mergeCell ref="H57:AQ57"/>
    <mergeCell ref="AR57:BN57"/>
    <mergeCell ref="BO57:CK57"/>
    <mergeCell ref="CL57:DR57"/>
    <mergeCell ref="DS57:EH57"/>
    <mergeCell ref="EI57:EX57"/>
    <mergeCell ref="A58:G58"/>
    <mergeCell ref="H58:AQ58"/>
    <mergeCell ref="AR58:BN58"/>
    <mergeCell ref="BO58:CK58"/>
    <mergeCell ref="CL58:DR58"/>
    <mergeCell ref="DS58:EH58"/>
    <mergeCell ref="EI58:EX58"/>
    <mergeCell ref="A59:G59"/>
    <mergeCell ref="H59:AQ59"/>
    <mergeCell ref="AR59:BN59"/>
    <mergeCell ref="BO59:CK59"/>
    <mergeCell ref="CL59:DR59"/>
    <mergeCell ref="DS59:EH59"/>
    <mergeCell ref="EI59:EX59"/>
    <mergeCell ref="A60:G60"/>
    <mergeCell ref="H60:AQ60"/>
    <mergeCell ref="AR60:BN60"/>
    <mergeCell ref="BO60:CK60"/>
    <mergeCell ref="CL60:DR60"/>
    <mergeCell ref="DS60:EH60"/>
    <mergeCell ref="EI60:EX60"/>
    <mergeCell ref="A61:G61"/>
    <mergeCell ref="H61:AQ61"/>
    <mergeCell ref="AR61:BN61"/>
    <mergeCell ref="BO61:CK61"/>
    <mergeCell ref="CL61:DR61"/>
    <mergeCell ref="DS61:EH61"/>
    <mergeCell ref="EI61:EX61"/>
    <mergeCell ref="A62:G62"/>
    <mergeCell ref="H62:AQ62"/>
    <mergeCell ref="AR62:BN62"/>
    <mergeCell ref="BO62:CK62"/>
    <mergeCell ref="CL62:DR62"/>
    <mergeCell ref="DS62:EH62"/>
    <mergeCell ref="EI62:EX62"/>
    <mergeCell ref="A63:G63"/>
    <mergeCell ref="H63:AQ63"/>
    <mergeCell ref="AR63:BN63"/>
    <mergeCell ref="BO63:CK63"/>
    <mergeCell ref="CL63:DR63"/>
    <mergeCell ref="DS63:EH63"/>
    <mergeCell ref="EI63:EX63"/>
    <mergeCell ref="A64:G64"/>
    <mergeCell ref="H64:AQ64"/>
    <mergeCell ref="AR64:BN64"/>
    <mergeCell ref="BO64:CK64"/>
    <mergeCell ref="CL64:DR64"/>
    <mergeCell ref="DS64:EH64"/>
    <mergeCell ref="EI64:EX64"/>
    <mergeCell ref="A65:G65"/>
    <mergeCell ref="H65:AQ65"/>
    <mergeCell ref="AR65:BN65"/>
    <mergeCell ref="BO65:CK65"/>
    <mergeCell ref="CL65:DR65"/>
    <mergeCell ref="DS65:EH65"/>
    <mergeCell ref="EI65:EX65"/>
    <mergeCell ref="A66:G66"/>
    <mergeCell ref="H66:AQ66"/>
    <mergeCell ref="AR66:BN66"/>
    <mergeCell ref="BO66:CK66"/>
    <mergeCell ref="CL66:DR66"/>
    <mergeCell ref="DS66:EH66"/>
    <mergeCell ref="EI66:EX66"/>
    <mergeCell ref="A67:G67"/>
    <mergeCell ref="H67:AQ67"/>
    <mergeCell ref="AR67:BN67"/>
    <mergeCell ref="BO67:CK67"/>
    <mergeCell ref="CL67:DR67"/>
    <mergeCell ref="DS67:EH67"/>
    <mergeCell ref="EI67:EX67"/>
    <mergeCell ref="A68:G68"/>
    <mergeCell ref="H68:AQ68"/>
    <mergeCell ref="AR68:BN68"/>
    <mergeCell ref="BO68:CK68"/>
    <mergeCell ref="CL68:DR68"/>
    <mergeCell ref="DS68:EH68"/>
    <mergeCell ref="EI68:EX68"/>
    <mergeCell ref="A69:G69"/>
    <mergeCell ref="H69:AQ69"/>
    <mergeCell ref="AR69:BN69"/>
    <mergeCell ref="BO69:CK69"/>
    <mergeCell ref="CL69:DR69"/>
    <mergeCell ref="DS69:EH69"/>
    <mergeCell ref="EI69:EX69"/>
    <mergeCell ref="A70:G70"/>
    <mergeCell ref="H70:AQ70"/>
    <mergeCell ref="AR70:BN70"/>
    <mergeCell ref="BO70:CK70"/>
    <mergeCell ref="CL70:DR70"/>
    <mergeCell ref="DS70:EH70"/>
    <mergeCell ref="EI70:EX70"/>
    <mergeCell ref="A71:G71"/>
    <mergeCell ref="H71:AQ71"/>
    <mergeCell ref="AR71:BN71"/>
    <mergeCell ref="BO71:CK71"/>
    <mergeCell ref="CL71:DR71"/>
    <mergeCell ref="DS71:EH71"/>
    <mergeCell ref="EI71:EX71"/>
    <mergeCell ref="A72:G72"/>
    <mergeCell ref="H72:AQ72"/>
    <mergeCell ref="AR72:BN72"/>
    <mergeCell ref="BO72:CK72"/>
    <mergeCell ref="CL72:DR72"/>
    <mergeCell ref="DS72:EH72"/>
    <mergeCell ref="EI72:EX72"/>
    <mergeCell ref="A73:G73"/>
    <mergeCell ref="H73:AQ73"/>
    <mergeCell ref="AR73:BN73"/>
    <mergeCell ref="BO73:CK73"/>
    <mergeCell ref="CL73:DR73"/>
    <mergeCell ref="DS73:EH73"/>
    <mergeCell ref="EI73:EX73"/>
    <mergeCell ref="A74:G74"/>
    <mergeCell ref="H74:AQ74"/>
    <mergeCell ref="AR74:BN74"/>
    <mergeCell ref="BO74:CK74"/>
    <mergeCell ref="CL74:DR74"/>
    <mergeCell ref="DS74:EH74"/>
    <mergeCell ref="EI74:EX74"/>
    <mergeCell ref="A75:G75"/>
    <mergeCell ref="H75:AQ75"/>
    <mergeCell ref="AR75:BN75"/>
    <mergeCell ref="BO75:CK75"/>
    <mergeCell ref="CL75:DR75"/>
    <mergeCell ref="DS75:EH75"/>
    <mergeCell ref="EI75:EX75"/>
    <mergeCell ref="A76:G76"/>
    <mergeCell ref="H76:AQ76"/>
    <mergeCell ref="AR76:BN76"/>
    <mergeCell ref="BO76:CK76"/>
    <mergeCell ref="CL76:DR76"/>
    <mergeCell ref="DS76:EH76"/>
    <mergeCell ref="EI76:EX76"/>
    <mergeCell ref="A77:G77"/>
    <mergeCell ref="H77:AQ77"/>
    <mergeCell ref="AR77:BN77"/>
    <mergeCell ref="BO77:CK77"/>
    <mergeCell ref="CL77:DR77"/>
    <mergeCell ref="DS77:EH77"/>
    <mergeCell ref="EI77:EX77"/>
    <mergeCell ref="A78:G78"/>
    <mergeCell ref="H78:AQ78"/>
    <mergeCell ref="AR78:BN78"/>
    <mergeCell ref="BO78:CK78"/>
    <mergeCell ref="CL78:DR78"/>
    <mergeCell ref="DS78:EH78"/>
    <mergeCell ref="EI78:EX78"/>
    <mergeCell ref="A79:G79"/>
    <mergeCell ref="H79:AQ79"/>
    <mergeCell ref="AR79:BN79"/>
    <mergeCell ref="BO79:CK79"/>
    <mergeCell ref="CL79:DR79"/>
    <mergeCell ref="DS79:EH79"/>
    <mergeCell ref="EI79:EX79"/>
    <mergeCell ref="A80:G80"/>
    <mergeCell ref="H80:AQ80"/>
    <mergeCell ref="AR80:BN80"/>
    <mergeCell ref="BO80:CK80"/>
    <mergeCell ref="CL80:DR80"/>
    <mergeCell ref="DS80:EH80"/>
    <mergeCell ref="EI80:EX80"/>
    <mergeCell ref="A81:G81"/>
    <mergeCell ref="H81:AQ81"/>
    <mergeCell ref="AR81:BN81"/>
    <mergeCell ref="BO81:CK81"/>
    <mergeCell ref="CL81:DR81"/>
    <mergeCell ref="DS81:EH81"/>
    <mergeCell ref="EI81:EX81"/>
    <mergeCell ref="A82:G82"/>
    <mergeCell ref="H82:AQ82"/>
    <mergeCell ref="AR82:BN82"/>
    <mergeCell ref="BO82:CK82"/>
    <mergeCell ref="CL82:DR82"/>
    <mergeCell ref="DS82:EH82"/>
    <mergeCell ref="EI82:EX82"/>
    <mergeCell ref="A83:AQ83"/>
    <mergeCell ref="AR83:BN83"/>
    <mergeCell ref="BO83:CK83"/>
    <mergeCell ref="CL83:DR83"/>
    <mergeCell ref="DS83:EH83"/>
    <mergeCell ref="EI83:EX83"/>
    <mergeCell ref="A85:AW85"/>
    <mergeCell ref="AX85:BV85"/>
    <mergeCell ref="BW85:CE85"/>
    <mergeCell ref="A87:G89"/>
    <mergeCell ref="H87:AQ89"/>
    <mergeCell ref="AR87:BN89"/>
    <mergeCell ref="BO87:CK89"/>
    <mergeCell ref="CL87:EX87"/>
    <mergeCell ref="CL88:DR89"/>
    <mergeCell ref="DS88:EX88"/>
    <mergeCell ref="DS89:EH89"/>
    <mergeCell ref="EI89:EX89"/>
    <mergeCell ref="A90:G90"/>
    <mergeCell ref="H90:AQ90"/>
    <mergeCell ref="AR90:BN90"/>
    <mergeCell ref="BO90:CK90"/>
    <mergeCell ref="CL90:DR90"/>
    <mergeCell ref="DS90:EH90"/>
    <mergeCell ref="EI90:EX90"/>
    <mergeCell ref="A91:G91"/>
    <mergeCell ref="H91:AQ91"/>
    <mergeCell ref="AR91:BN91"/>
    <mergeCell ref="BO91:CK91"/>
    <mergeCell ref="CL91:DR91"/>
    <mergeCell ref="DS91:EH91"/>
    <mergeCell ref="EI91:EX91"/>
    <mergeCell ref="A92:G92"/>
    <mergeCell ref="H92:AQ92"/>
    <mergeCell ref="AR92:BN92"/>
    <mergeCell ref="BO92:CK92"/>
    <mergeCell ref="CL92:DR92"/>
    <mergeCell ref="DS92:EH92"/>
    <mergeCell ref="EI92:EX92"/>
    <mergeCell ref="A93:G93"/>
    <mergeCell ref="H93:AQ93"/>
    <mergeCell ref="AR93:BN93"/>
    <mergeCell ref="BO93:CK93"/>
    <mergeCell ref="CL93:DR93"/>
    <mergeCell ref="DS93:EH93"/>
    <mergeCell ref="EI93:EX93"/>
    <mergeCell ref="A94:AQ94"/>
    <mergeCell ref="AR94:BN94"/>
    <mergeCell ref="BO94:CK94"/>
    <mergeCell ref="CL94:DR94"/>
    <mergeCell ref="DS94:EH94"/>
    <mergeCell ref="EI94:EX94"/>
    <mergeCell ref="A96:AO96"/>
    <mergeCell ref="AP96:DB96"/>
    <mergeCell ref="AP97:DB97"/>
    <mergeCell ref="A98:AD98"/>
    <mergeCell ref="AJ98:BM98"/>
    <mergeCell ref="A99:AD99"/>
    <mergeCell ref="AJ99:BM9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41</cp:revision>
  <dcterms:created xsi:type="dcterms:W3CDTF">2021-03-09T11:25:25Z</dcterms:created>
  <dcterms:modified xsi:type="dcterms:W3CDTF">2024-09-05T07:44:24Z</dcterms:modified>
</cp:coreProperties>
</file>