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activeTab="1"/>
  </bookViews>
  <sheets>
    <sheet name="Полный" sheetId="1" r:id="rId1"/>
    <sheet name="Краткий" sheetId="5" r:id="rId2"/>
  </sheets>
  <definedNames>
    <definedName name="_GoBack" localSheetId="1">Краткий!#REF!</definedName>
    <definedName name="_GoBack" localSheetId="0">Полный!$F$19</definedName>
  </definedNames>
  <calcPr calcId="162913"/>
</workbook>
</file>

<file path=xl/calcChain.xml><?xml version="1.0" encoding="utf-8"?>
<calcChain xmlns="http://schemas.openxmlformats.org/spreadsheetml/2006/main">
  <c r="B60" i="5" l="1"/>
  <c r="A29" i="5"/>
  <c r="A3" i="5" s="1"/>
  <c r="B3" i="5" l="1"/>
  <c r="A2" i="5" l="1"/>
  <c r="B238" i="1"/>
  <c r="C4" i="1" s="1"/>
  <c r="A238" i="1"/>
  <c r="C3" i="1" s="1"/>
  <c r="C2" i="1" l="1"/>
</calcChain>
</file>

<file path=xl/sharedStrings.xml><?xml version="1.0" encoding="utf-8"?>
<sst xmlns="http://schemas.openxmlformats.org/spreadsheetml/2006/main" count="783" uniqueCount="448">
  <si>
    <t>№ объекта</t>
  </si>
  <si>
    <t>Назначение ОРО</t>
  </si>
  <si>
    <t>Виды отходов и их коды по Федеральному классификационному каталогу отходов</t>
  </si>
  <si>
    <t>Сведения о наличии негативного воздействия на окружающую среду ОРО</t>
  </si>
  <si>
    <t>ОКАТО</t>
  </si>
  <si>
    <t>Ближайший населенный пункт</t>
  </si>
  <si>
    <t>Наименование эксплуатирующей организации</t>
  </si>
  <si>
    <t>ТКО</t>
  </si>
  <si>
    <t>ПО</t>
  </si>
  <si>
    <t>54-00001-З-00479-010814</t>
  </si>
  <si>
    <t xml:space="preserve"> Захоронение</t>
  </si>
  <si>
    <t>Бой ж/б изделий, отходы ж/б в кусковой форме   браковынные ж/б изделия   3140270201995; Золошлаки от сжигания углей   Кузбасских месторождений   3130020101995; Отходы бетонной смеси с содержанием пыли менее 30% 3140360208995; Ионообменные смолы для водоподготовки, потрерявшие потребительские свойства 5710240101005; Бой шамотного кирпича 3140140101995</t>
  </si>
  <si>
    <t>отсутствует</t>
  </si>
  <si>
    <t xml:space="preserve">Тогучинский район, рп. Горный </t>
  </si>
  <si>
    <t>54-00002-З-00479-010814</t>
  </si>
  <si>
    <t>г. Новосибирск</t>
  </si>
  <si>
    <t>Мусор от бытовых помещений организаций несортированный   исключая крупногабаритный   912 004 00 01 00 4; Отходы от жилищ несортированные   исключая крупногабаритные   911 001 00 01 00 4; Мусор строительный от разборки зданий 912 006 01 01 00 4; Отходы абразивных материалов в виде пыли и порошка  3140430411004; Отходы потребления на производстве, подобные коммунальным   смет с территории   9120000000000; Отходы сложного комбинированного состава в виде изделий, оборудования, устройств, не вошедшие в другие пункты 9200000000000; Отходы лакокрасочных средств   банки иЗ-00479-010814под краски   5550000000000; Золошлаки от сжигания углей 3130020001000; Отходы керамзита 3140060001000; Отходы керамики  3140070001000;  Отходы строительного щебня 3140090001000; Отходы кирпича   включая шамотный кирпич   3140140001000; Отходы песка 3140230001000; Отходы бетона, железобетона 3140270001000; Отходы абразивных материалов и инструментов 3140430001000</t>
  </si>
  <si>
    <t>54-00003-З-00479-010814</t>
  </si>
  <si>
    <t>Мусор строительный от разборки зданий 912 006 01 01 00 4; Отходы от жилищ несортированные   исключая крупногабаритные   911 001 00 01 00 4; Мусор от бытовых помещений организаций несортированный   исключая крупногабаритный   912 004 00 01 00 4; Смет с территории организаций, содержащий опасные компоненты в количестве, соответствующем 4-му классу опасности 9120010201014; Отходы абразивных материалов в виде пыли и порошка 3140430411004; Шлам гальванический 5110000000000; Полиэтиленовая тара поврежденная 5710290313995; Отходы из жилищ крупногабаритные 9110020001005; Мусор от бытовых помещений организаций крупногабаритный 9120050001005; Стеклянный бой незагрязненный   исключая бой стекла электронно-лучевых трубок и люминесцентных ламп   31400802 01 99 5; Отходы сучьев, ветвей от лесоразработок 1730010101005; Пищевые отходы кухонь и орган общественного питания несортированные 9120100100005; Отходы   мусор   от уборки территории и помещений объектов оптово-розничной торговли продовольственными товарами 9120110001005; Отходы   мусор   от уборки территории и помещений объектов оптово-розничной торговли промышленными товарами 9120120001005; Отходы   мусор   от уборки территории и помещений учебно-воспитательных учреждений 9120130001005; Отходы   мусор   от уборки территории и помещений культурно-спортивных учреждений и зрелищных мероприятий 9120140001005; Отходы от уборки территорий кладбищ, колумбариев 9120150001005; Абразивные круги отработанные, лом отработанных абразивных кругов 3140430201995; Остатки и огарки стальных сварочных электродов 3512160101995; Отходы упаковочной бумаги незагрязненные 1871020101005; Отходы упаковочного картона незагрязненные 1871020201005; Отходы бумаги и картона от канцелярской деятельности и делопроизводства 1871030001005; Электрические лампы накаливания отработанные и брак 92310100 01 99 5; Резиновые изделия незагрязненные, потерявшие потребительские свойства 35100101 01 99 5; Обрезки и обрывки тканей смешанные 5810110801995; Свечи зажигания автомобильные отработанные 35100101 01 99 5; Изделия из натуральной древесины, потерявшие свои потребительские свойства 1711050313005; Грунт, образовавшийся при проведении землеройных работ, незагрязненный опасными веществами 3140110008995; Бой строительного кирпича 3140140401995; Отходы железобетонных изделий, отходы железобетона в кусковой форме 314 027 020 199 5</t>
  </si>
  <si>
    <t>г. Бердск</t>
  </si>
  <si>
    <t>МУП «СпецАвтоХозяйство» 633011, Новосибирская область, г. Бердск, ул. Ленина, 18</t>
  </si>
  <si>
    <t>Захоронение отходов</t>
  </si>
  <si>
    <t>Отходы (осадки) при механической и биологической очистке сточных вод 9430000000000</t>
  </si>
  <si>
    <t>Отсутствует</t>
  </si>
  <si>
    <t>54-00005-З-00592-250914</t>
  </si>
  <si>
    <t>с. Прокудское, Коченевский район, Новосибирская область</t>
  </si>
  <si>
    <t>Отходы от переработки зерновых культур  1111000000000, Ботва от корнеплодов, другие подобные растительные остатки  при  выращивании  овощей, загрязненные землей  1112020001995, Отходы обработки и переработки древесины  171000000000 0,  Отходы бумаги и картона незагрязненные  1871000000000, Стеклянный бой незагрязненный (исключая бой стекла электронно-лучевых трубок и люминесцентных ламп)  3140080201995, Твердые коммунальные отходы  9100000000000, Отходы потребления  на  производстве,  подобные коммунальным  9120000000000</t>
  </si>
  <si>
    <t>54-00006-Х-00592-250914</t>
  </si>
  <si>
    <t>Хранение отходов</t>
  </si>
  <si>
    <t>Золошлаки от сжигания Кузнецких углей 3130020001000</t>
  </si>
  <si>
    <t>Имеется</t>
  </si>
  <si>
    <t>Открытое акционерное общество "Сибирская энергетическая компания", 630099, г.Новосибирск, ул.Чаплыгина, д. 57</t>
  </si>
  <si>
    <t>54-00007-Х-00592-250914</t>
  </si>
  <si>
    <t>54-00008-Х-00592-250914</t>
  </si>
  <si>
    <t>54-00009-Х-00592-250914</t>
  </si>
  <si>
    <t>территория Барабинской ТЭЦ, Савкина грива,1,  г. Куйбышев, Новосибирская область    54:34:010702:9</t>
  </si>
  <si>
    <t>д. Шадрино Искитимского района Новосибирской области</t>
  </si>
  <si>
    <t>Мусор от бытовых помещений организаций  несортированный (исключая крупногабаритный) 91200400 01 00 4,   Отходы из   жилищ   несортированные   (исключая крупногабаритные) 9110010001004,     Мусор строительный от разборки зданий 9120060101004, Твердые коммунальные отходы (смет с территории организаций, содержащий опасные компоненты в количестве, соответствующем 4 классу опасности 9100000000000</t>
  </si>
  <si>
    <t>54-00012-Х-00164-27022015</t>
  </si>
  <si>
    <t>хранение отходов</t>
  </si>
  <si>
    <t>Шлам очистки емкостей и трубопроводов от нефти и нефтепродуктов 91120002393</t>
  </si>
  <si>
    <t>п. Малокарагаевка, Северный район, Новосибирская область</t>
  </si>
  <si>
    <t>Открытое акционерное общество  «Новосибирскнефтегаз». 632080, Новосибирская область, Северный район, с. Северное, ул. Ленина, д. 87</t>
  </si>
  <si>
    <t>54-00013-Х-00552-070715</t>
  </si>
  <si>
    <t>Осадки ванн травления (Отходы оксидов и гидроксидов (шлам ванн травления)) 36333200000, Отходы нейтрализации отработанных технологических растворов и электролитов гальванического производства (Отходы (осадки) от реагентной очистки сточных вод) 36348500000,Отходы прочих видов обработки поверхности металлов и нанесения покрытий на металлы (отходы пламегасящего состава) (Отходы солей (отходы пламягасящего состава)) 36390000000,Отходы производства фосфидов, карбидов, гибридов, нитридов, азидов, силицидов и боридов (маточные воды) (Отходы солей (маточные воды)) 31274000000</t>
  </si>
  <si>
    <t xml:space="preserve">п. Пашино  </t>
  </si>
  <si>
    <t>хранение  отходов</t>
  </si>
  <si>
    <t xml:space="preserve">ОАО «НМЗ «Искра», 630900, г. Новосибирск, ул. Чекалина, 8 </t>
  </si>
  <si>
    <t>54-00014-Х-00552-070715</t>
  </si>
  <si>
    <t>Золошлаковая смесь от сжигания углей практически неопасная 61140002205</t>
  </si>
  <si>
    <t xml:space="preserve">ст. Мочище Новосибирской области  </t>
  </si>
  <si>
    <t xml:space="preserve">ОАО «СИБЭКО», 630099, г. Новосибирск, ул. Чаплыгина, 57 </t>
  </si>
  <si>
    <r>
      <t>54-00015-З</t>
    </r>
    <r>
      <rPr>
        <sz val="10"/>
        <color rgb="FF000000"/>
        <rFont val="Times New Roman"/>
        <family val="1"/>
        <charset val="204"/>
      </rPr>
      <t>-00694-280815</t>
    </r>
  </si>
  <si>
    <t>г. Болотное</t>
  </si>
  <si>
    <t>Отходы абразивных материалов в виде пыли 4 56 200 51 42 4 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отходы (мусор) от строительных и ремонтных работ 8 90 000 01 72 4 тара из черных металлов, загрязненная лакокрасочными материалами (содержание менее 5 %) 4 68 112 02 51 4 смет с территории предприятия малоопасный 7 33 390 01 71 4</t>
  </si>
  <si>
    <t>54-00017-З-00920-171115</t>
  </si>
  <si>
    <t xml:space="preserve">Мусор и смет уличный   73120001724, Мусор от офисных и бытовых поме-щений организаций несортированный (исключая крупногабаритный)-73310001724; Мусор и смет произ-водственных помещений малоопас-ный 73321001724; Мусор и смет от уборки складских помещений мало-опасный 73 322001724; Мусор от сноса и разборки зданий несортиро-ванный 81290101724; Отходы (му-сор) от строительных и ремонтных работ 89000001724; Отходы бумаги с клеевым слоем 40529002294; Зола от сжигания угля малоопасная  61110001404;  Шлак от сжигания уг-ля малоопасный  61120001214; От-ходы из жилищ     несортированные  (исключая крупногабаритные) 73111001724; Отходы кухонь и орга-низаций общественного питания не-сортированные прочие 73610002724; Древесные отходы от   сноса  и  раз-борки зданий 81210101724; Шины пневматические автомобильные от-работанные92111001504; Опилки древесно-стружечных и/или древес-но-волокнистых плит, 30531311434; Тара полиэтиленовая, загрязненная лакокрасочными материалами (со-держание менее 5%) 43811102514; Отходы, содержащие незагрязненные черные металлы (в том числе чугун-ную и/или стальную пыль), несорти-рованные 46101003204; Отходы, со-держащие алюминий(в том числе алюминиевую пыль), несортирован-ные 46220099204; Отходы бумаги и картона от канцелярской деятельно-сти и делопроизводства 40512202605; Отходы полиэтилено-вой тары незагрязненной 43411004515; Смет с территории предприятия практически неопасный 7339002715; Отходы из жилищ круп-ногабаритные 73111002215;  Мусор и смет от уборки парков, скверов, зон массового отдыха, набережных, пля-жей и других объектов благоустрой-ства73130002205; Отходы (мусор) от уборки территории и помещений объ-ектов оптово-розничной торговли продовольственными товарами 73510001725; Отходы (мусор) от уборки территории и помещений объ-ектов оптово-розничной торговли промышленными товарами 73120002725; Растительные от-ходы  при  уходе  за  древесно-кустарниковыми посадками
73510002725; Пищевые отходы ку-хонь и организаций общественного питания несортированные 7610001305; Отходы (мусор) от уборки территории и помещений учебно-воспитательных учреждений 73710001725; Отходы (мусор) от уборки территории и помещений культурно-спортивных учреждений и зрелищных мероприятий 73710002725
</t>
  </si>
  <si>
    <t xml:space="preserve">р.п. Горный Тогучинского района Новосибирской области  </t>
  </si>
  <si>
    <t>ООО «ЭнергоРесурс», 633411, Новосибирская область, Тогучинский район, р.п. Горный, ул. Планетная, д. 1</t>
  </si>
  <si>
    <t>Отходы  (осадки)  при механической очистке хозяйственно-бытовой и смешанной канализации 72210201394, мусор от офисных и бытовых помещений организаций несортированный (исключая крупно-габаритный) 73310001724, Отходы при сжигании твердого топлива 61110001404,  абразивные круги от-работанные, лом отработанных аб-разивных кругов 45610001515, тор-мозные колодки отработанные без накладок асбестовых 92031001525, свечи зажигания автомобильные от-работанные 92191001525, отходы (мусор)  от уборки территории и по-мещений объектов оптово-розничной торговли продовольственными това-рами 73510001725, отходы из жилищ несортированные (исключая
крупногабаритные) 73111001724, отходы  (мусор)  от уборки террито-рии и помещений учебно-воспитательных учреждений 73710001725, отходы (мусор)  от уборки территории и помещений объ-ектов оптово-розничной торговли промышленными товарами 73510002725</t>
  </si>
  <si>
    <t xml:space="preserve">г. Карасук </t>
  </si>
  <si>
    <t>ООО «Магистраль+», 632867, Новосибирская область, г. Карасук, ул. Щорса, 109 «а»</t>
  </si>
  <si>
    <t>захоронение отходов</t>
  </si>
  <si>
    <t>Мусор от офисных и бытовых помещений организаций несортированный (исключая крупногабаритный) 7331000000, Мусор и смет уличный 73120001724, Отходы из жилищ (исключая крупногабаритные) 73111001724, Отходы бумаги и картона от канцелярской деятельности и делопроизводства 40512202605, Отходы полиэтиленовой тары незагрязненной 43411004515, Смет с территории предприятия практически неопасный 73339002715, Отходы из жилищ крупногабаритные 73111002245,  Мусор и смет от уборки парков, скверов, зон массового отдыха, набережных, пляжей и других объектов благоустройства 73120002725, Пищевые отходы кухонь и организаций общественного питания несортированные 73610001305, Отходы (мусор) от уборки территории и помещений учебно-воспитательных учреждений 73710001725, Отходы (мусор) от уборки территории и помещений культурно-спортивных учреждений и зрелищных мероприятий 73710002725, Растительные отходы при уходе за древесно-кустарниковыми посадками 73130002205, Отходы (мусор) от уборки территории и помещений объектов оптово-розничной торговли продовольственными товарами 73510001725,  Отходы (мусор) от уборки территории и помещений объектов оптово-розничной торговли промышленными товарами 73510002725,</t>
  </si>
  <si>
    <t xml:space="preserve">д.п. Кудряшовский </t>
  </si>
  <si>
    <t>Ил избыточный биологических очистных сооружений в смеси с осадком механической очистки хозяйственно-бытовых и смешанных сточных вод 72220111394; Мусор с защитных решеток хозяйственно-бытовой и смешанной канализации практически неопасный 72210102715</t>
  </si>
  <si>
    <t>Муниципальное унитарное предприятие г.Новосибирска «Горводоканал» 630007, г.Новосибирск, ул. Революции, 5</t>
  </si>
  <si>
    <t>Объекты размещения отходов Новосибирской области, включенные в  государственный реестр объектов размещения отходов</t>
  </si>
  <si>
    <t>Итого:</t>
  </si>
  <si>
    <t>Горновский завод спецжелезобетона – филиал ОАО «БЭТ», 633411, Новосибирская область, Тогучинский район, рп. Горный</t>
  </si>
  <si>
    <t>д.п. Кудряшовский, Новосибирский район, Новосибирская область</t>
  </si>
  <si>
    <t>Муниципальное унитарное предприятие г.Новосибирска  «ГОРВОДОКАНАЛ»,                     630099, Новосибирская область, г.Новосибирск, ул. Революции, д.5</t>
  </si>
  <si>
    <t>Общество с ограниченной ответственностью «ВОДОЛЕЙ», 632662, Новосибирская область, Коченевский район, р.п. Чик , ул. Ленина , д. 2б</t>
  </si>
  <si>
    <t>Муниципальное унитарное предприятие «Коммунальное хозяйство» города Болотное Болотнинского района Новосибирской области, 633343, Новосибирская область, Болотнинский район, г. Болотное, ул.Степная, д. 33а</t>
  </si>
  <si>
    <t xml:space="preserve">с. Колыбелька, Краснозерский район, Новосибирская область  </t>
  </si>
  <si>
    <t>Муниципальное унитарное предприятие Краснозерского района Новосибирской области «Краснозерский полигон ТБО», ИНН 5427108044, 632902,Новосибирская область, Краснозерский район, р.п.Краснозерское, ул. Панарина, дом 35А</t>
  </si>
  <si>
    <t>Полигон ПО</t>
  </si>
  <si>
    <t xml:space="preserve">Участок утилизации ТБО </t>
  </si>
  <si>
    <t xml:space="preserve">Полигон ТБО </t>
  </si>
  <si>
    <t>Открытая площадка с водонепроницаемым покрытием</t>
  </si>
  <si>
    <t>Полигон захоронения твердых коммунальных отходов</t>
  </si>
  <si>
    <t>Золоотвал подразделения БТЭЦ</t>
  </si>
  <si>
    <t>Амбар нефтесодержащих отходов на полигоне промышленных и твердых бытовых отходов Верх-Тарского нефтяного месторождения</t>
  </si>
  <si>
    <t>Временная карта захоронения отходов производства</t>
  </si>
  <si>
    <t>Золоотвал № 3 подразделения ТЭЦ-4</t>
  </si>
  <si>
    <t>Полигон захоронения твердых коммунальных  отходов</t>
  </si>
  <si>
    <t>Полигон ТБО</t>
  </si>
  <si>
    <t>Полигон ТКО</t>
  </si>
  <si>
    <t>Площадка депонирования осадка № 2 ОСК</t>
  </si>
  <si>
    <t>Наименование объекта размещения отходов</t>
  </si>
  <si>
    <t>пром.</t>
  </si>
  <si>
    <t xml:space="preserve">Муниципальное унитарное предприятие "Расчетно-кассовый центр р.п. Линево", 633216, Новосибирская область,  Искитимский район, р.п. Линево, пр-т Коммунистический, 5 </t>
  </si>
  <si>
    <t>Отвал горных пород «Северо-Восточный» Восточного участка Колыванского месторождения антрацита</t>
  </si>
  <si>
    <t>Вскрышные породы в смеси практически неопасные 20019099395</t>
  </si>
  <si>
    <t>д. Харино, Искитимский район</t>
  </si>
  <si>
    <t>п. Пушной Черепановского района Новосибирской области</t>
  </si>
  <si>
    <t>г. Куйбышев</t>
  </si>
  <si>
    <t>Отработанный карьер, используемый для захоронения отходов</t>
  </si>
  <si>
    <t>Шлак сварочный 91910002204 Золошлаковая смесь от сжигания углей малоопасная 61140001204; Отходы рубероида 82621001514; Обувь кожаная рабочая, утратившая потребительские свойства 40310100524; Пыль (порошок) абразивные от шлифования черных металлов с содержанием металла менее 50%  36122102424; Отходы резиноасбестовых изделий незагрязненные 45570000714; Клавиатура манипулятор «мышь» с соединительными проводами, утратившие потребительские свойства 48120401524; Мусор от офисных и бытовых помещений организаций несортированный (исключая крупногабаритный) 73310001724; Смет с территории предприятий малоопасный 73339001714; Смет с территории гаража, автостоянки малоопасный 73331001714; Отходы коры 30510001214; Отходы кухонь и организаций общественного питания несортированные прочие 73610002724; Пыль древесная от шлифовки натуральной чистой древесины 3053110142; Отходы (осадок) фильтрации при очистке перхлората аммония в его производстве 31245311333; Отходы хлорида натрия при выпарке маточного раствора в производстве перхлората аммония, из перхлората натрия аммиака и соляной кислоты 31245612493</t>
  </si>
  <si>
    <t>ФКП «АНОЗИТ», 632380, Новосибирская область, Куйбышевский район, г. Куйбышев, ул. Садовое кольцо,1</t>
  </si>
  <si>
    <t>г. Карасук</t>
  </si>
  <si>
    <t>54-00029-Х-00066-270218</t>
  </si>
  <si>
    <t>г. Искитим</t>
  </si>
  <si>
    <t xml:space="preserve">ООО «ПРОГРЕСС», 633209, Новосибирская область,  г. Искитим, ул. Пушкина,79 </t>
  </si>
  <si>
    <t xml:space="preserve">54-00027-З-00006-090118 </t>
  </si>
  <si>
    <t xml:space="preserve">ФКП «АНОЗИТ», 632380, Новосибирская область, Куйбышевский район, г. Куйбышев, ул. Садовое кольцо,1 </t>
  </si>
  <si>
    <t xml:space="preserve">54-00019-З-00348-240616, изменен на полигон, эксплуатирующийся ООО "Линетт", см. ниже
</t>
  </si>
  <si>
    <t>ПОЛИГОН твердых бытовых отходов</t>
  </si>
  <si>
    <t>Индивидуальный предприниматель Петров Владимир Владимирович, 630123, Новосибирская область, г. Новосибирск, ул. Мочищенское шоссе, 12-13</t>
  </si>
  <si>
    <t>Брак шлаковаты 34855031204, Отходы фанеры и изделий из нее незагрязненные 40421001514, Отходы изделий из древесины с пропиткой и покрытиями несортированные 40429099514, Отходы абразивных материалов в виде пыли 45620051424, Отходы абразивных материалов в виде порошка 45620052414, Отходы шлаковаты незагрязненные 45711101204, Отходы базальтового волокна и материалов на его основе 45711201204, Зола от сжигания угля малоопасная 61110001404, Шлак от сжигания угля малоопасный 61120001214, Золошлаковая смесь от сжигания углей малоопасная 61140001204, Мусор от сноса и разборки зданий несортированный 81290101724, Отходы рубероида 82621001514, Отходы толи 82622001514, Лом асфальтовых и асфальтобетонных покрытий 83020001714, Отходы из жилищ несортированные (исключая крупногабаритные) 73111001724, Мусор от офисных и бытовых помещений организаций несортированный (исключая крупногабаритный) 73310001724,
Пыль древесная от шлифовки натуральной чистой древесины 30531101424, Обрезь фанеры, содержащей связующие смолы 30531201294, Брак фанерных заготовок, содержащих связующие смолы 30531202294, Опилки древесно-стружечных и/или древесно-волокнистых плит 30531311434, Стружка древесно-стружечных и/или древесно-волокнистых плит 30531321224, Обрезки, кусковые отходы древесно-стружечных и/или древесно-волокнистых плит 30531341214, Брак древесно-стружечных и/или древесно-волокнистых плит 30531343204, Отходы бумаги с нанесенным лаком при брошюровочно-переплетной и отделочной деятельности 30713101294, Отходы бумажной клеевой ленты при брошюровочно-переплетной и отделочной деятельности 30713102294, Отходы бумаги с клеевым слоем 40529002294, Отходы фотобумаги 41714001294, Отходы бумаги и картона, содержащие отходы фотобумаги 40581001294, Шлак печей переплава алюминиевого производства 35522001294, Песок формовочный горелый отработанный малоопасный 35715001494, Отходы песка от очистных и пескоструйных устройств 36311001494, Пыль (порошок) абразивные от шлифования черных металлов с содержанием металла менее 50% 36122102424, Пыль керамзитовая 34241002424, Пыль керамическая 34310001424, Пыль газоочистки щебеночная 23111205424, Отходы асбоцемента в кусковой форме 34642001424, Трубы, муфты из асбоцемента, утратившие потребительские свойства, незагрязненные 45551001514, Листы волнистые и плоские, утратившие потребительские свойства, незагрязненные 45551002514, Лом и отходы прочих изделий из асбоцемента незагрязненные 45551099514, Пыль кирпичная 34321002424, Пыль шлаковаты 34855032424, Пыль газоочистки каменноугольная 21131002424, Пыль угольная газоочистки при измельчении углей 30811001424, Огарки обожженных анодов алюминиевого производства 35525001204, Отходы асфальтобетона и/или асфальтобетонной смеси в виде пыли 34852101424, Отходы бетонной смеси в виде пыли 34612001424, Отходы асбеста в кусковой форме 34851101204, Отходы асбестовой бумаги 45532001204, Отходы асбеста в виде крошки 34851103494, Пыль газоочистки гипсовая 23112202424, Шлак сварочный 91910002204, Пыль коксовая газоочистки при сортировке кокса 30814001424, Пыль газоочистки чугунная незагрязненная 36123102424, Отходы, содержащие незагрязненные черные металлы (в том числе чугунную и/или стальную пыль), несортированные 46101003204, Сростки корунда с ферросплавом в производстве шлифовальных материалов 34810011204, Лом и отходы никеля и никелевых сплавов несортированные 46260098204, Лом и отходы никеля и никелевых сплавов в кусковой форме незагрязненные 46260002214, Стружка никеля незагрязненная 36121212224, Пыль (порошок) от шлифования алюминия с содержанием металла 50% и более 36122301424, Пыль (порошок) от шлифования олова с содержанием металла 50% и более 36122309424, Пыль (порошок) от шлифования титана с содержанием металла 50% и более 36122311424, Пыль газоочистки меди и медных сплавов незагрязненная 36123201424, Отходы, содержащие медные сплавы (в том числе в пылевой форме), несортированные 46210099204, Отходы продукции из пленкосинтокартона незагрязненные 43613001204, Отходы пленкоасбокартона незагрязненные 45531001204, Отходы битума нефтяного 30824101214, Брак кино- и фотопленки 31891100294, Отходы фото- и кинопленки 41715001294, Отходы пенопласта на основе поливинилхлорида незагрязненные 43510001204, Отходы поливинилхлорида в виде пленки и изделий из нее незагрязненные 43510002294, Отходы поливинилхлорида в виде изделий или лома изделий незагрязненные 43510003514, Отходы стеклолакоткани 45144101294, Пыль (мука) резиновая 33115103424</t>
  </si>
  <si>
    <t xml:space="preserve">Захоронение отходов </t>
  </si>
  <si>
    <t>54-00032-З-00136-250418</t>
  </si>
  <si>
    <t>Отвал вскрышных пород ООО «СКАЛА»</t>
  </si>
  <si>
    <t>с. Скала, Колыванский район</t>
  </si>
  <si>
    <t>ООО «СКАЛА» 633161, Новосибирская область, р.п. Колывань, ул. Гранитная, 1</t>
  </si>
  <si>
    <t>54-00033-З-00136-250418</t>
  </si>
  <si>
    <t>Древесные отходы от сноса и разборки зданий 81210101724,</t>
  </si>
  <si>
    <t xml:space="preserve">Золошлаковая смесь от сжигания углей малоопасная 61140001204, </t>
  </si>
  <si>
    <t>Камеры пневматические шин автомобильных отработанные</t>
  </si>
  <si>
    <t>92112001504, Кора с примесью земли 30510002294, Лом асфальтовых и асфальтобетонных покрытий 83020001714, Лом и отходы изделий из олова незагрязненные 46270001514, Лом и отходы никеля и никелевых сплавов несортированные 46260098204, Лом и отходы олова несортированные 46270099204, Лом и отходы прочих изделий из асбоцемента незагрязненный 45551099514, Мусор от сноса и разборки зданий несортированный 81290101724, Мусор от офисных и бытовых помещений организаций</t>
  </si>
  <si>
    <t>несортированный (исключая крупногабаритный) 73310001724,</t>
  </si>
  <si>
    <t>Навоз крупного рогатого скота свежий 11211001334, Навоз свиней перепревший 11251002294,</t>
  </si>
  <si>
    <t xml:space="preserve">Навоз конский свежий 11221001334, Обрезь и лом гипсокартонных листов 82411001204, Обрезь разнородной древесины (например, содержащая обрезьдревесно-стружечных и/или древесно-волокнистых плит) </t>
  </si>
  <si>
    <t>30531342214, Обрезь фанеры, содержащей связующие смолы З0531201294, Обувь кожаная рабочая, утратившая потребительские свойства 40310100524, Обтирочный материал, загрязненный маслами (содержание масел менее 15%)  91920402604, Опилки и стружка древесные, загрязненные нефтью или нефтепродуктами (содержание нефти или нефтепродуктов менее 15%) 91920502394,Опилки и стружка разнородной древесины (например, содержащие опилки и стружку древесно-стружечных и/или древесно-волокнистых плит) 30531331204, Осадок механической очистки нефтесодержащих сточных вод, содержащие нефтепродукты в количестве менее 15% 72310202394, Отходы абразивных материалов в виде порошка 45620052414, Отходы абразивных материалов в виде пыли 45620051424, Отходы асбестовой бумаги 45532001204,</t>
  </si>
  <si>
    <t>Отходы асфальтобетона и/или асфальтобетонной смеси в виде пыли 34852101424, Отходы базальтового волокна и материалов на его основе 45711201204, Отходы бумаги и картона, содержащие отходы фотобумаги 40581001294,</t>
  </si>
  <si>
    <t>Отходы бумаги с клеевым слоем 40529002294, Отходы бумажной клеевой ленты при брошюровочно-переплетной и отделочной деятельности 30713102294, Отходы бумаги с нанесенным лаком при брошюровочно-переплетной и отделочной деятельности 30713101294, Отходы древесно-стружечных плит и изделий из них незагрязненные 40422001514, Отходы древесно-волокнистых плит и изделий из них незагрязненные 40423001514, Отходы изделий из древесины с масляной пропиткой 40424001514, Отходы изделий из древесины с пропиткой и покрытиями несортированные 40429099514, Отходы из жилищ несортированные (исключая крупногабаритные) 73111001724, Отходы коры 30510001214, Отходы металлической дроби с примесью шлаковой корки  36311002204, Отходы (мусор) от строительных и ремонтных работ-89000001724, Отходы резиноасбестовых изделий незагрязненные 45570000714, Отходы пенопласта на основе поливинилхлорида незагрязненные 43510001204, Отходы песка от очистных и пескоструйных устройств 36311001494,</t>
  </si>
  <si>
    <t xml:space="preserve">Отходы поливинилхлорида в виде изделий или лома изделий незагрязненные 43510003514, Отходы поливинилхлорида в виде пленки и изделий из нее незагрязненные 43510002294, Отходы продукции из пленкосинтокартона незагрязненные 43613001204, </t>
  </si>
  <si>
    <t xml:space="preserve">Отходы резиноасбестовых изделий незагрязненные 45570000714, Отходы рубероида 82621001514, Отходы, содержащие алюминий (в том числе алюминиевую пыль), несортированные 46220099204, Отходы, содержащие медные сплавы (в том числе в пылевой форме), несортированные 46210099204, Отходы, содержащие незагрязненные черные металлы (в том числе чугунную и/или стальную пыль), несортированные 46101003204, Отходы стеклолакоткани 45144101294, Отходы толи 82622001514, Отходы фанеры и изделий из нее незагрязненные 40421001514, Отходы фотобумаги 41714001294, Отходы фото- и кинопленки 41715001294, Отходы шлаковаты незагрязненные 45711101204, Песок, загрязненный нефтью или нефтепродуктами (содержание нефти или нефтепродуктов менее 15 %) 91920102394, Покрышки пневматических шин с металлическим кордом отработанные 92113002504, Покрышки пневматических шин с тканевым кордом отработанные 92113001504, Помет куриный перепревший 11271102294, Пыль древесная от шлифовки натуральной чистой древесины 30531101424, Пыль (порошок) абразивные от шлифования черных металлов с содержанием металла менее 50%  36122102424, Пыль кирпичная  34321002424, Пыль комбикормовая  30118913424, Пыль при обработке разнородной древесины (например, содержащая пыль древесно-стружечных и/или древесно-волокнистых плит) 30531352424, Пыль стеклянная 34100101424, Смет с территории предприятий малоопасный 73339001714, Спецодежда из хлопчатобумажного и смешанных волокон, утратившая потребительские свойства, незагрязненная 40211001624, Тара и упаковка алюминиевая, загрязненная нефтепродуктами (содержание нефтепродуктов не более 15 %) 46821101514, Тара полиэтиленовая, загрязненная лакокрасочными материалами (содержание менее 5%) 43811102514, Трубы, муфты из асбоцемента, утратившие потребительские свойства, незагрязненные 45551001514, Уголь активированный отработанный, загрязненный нефтепродуктами (содержание нефтепродуктов менее 15 %) 44250402204, Угольные фильтры отработанные, загрязненные нефтепродуктами (содержание нефтепродуктов менее 15 %) 44310102524, Фильтрат полигонов захоронения твёрдых коммунальных отходов малоопасный 73910112394, Фильтры воздушные автотранспортных средств отработанные 92130101524, Шины пневматические автомобильные отработанные 92111001504,  Шлак сварочный  91910002204, Шлак от сжигания угля малоопасный 61120001214, Шлам при обработке разнородной древесины (например, содержащий шлам древесно-стружечных и/или древесно-волокнистых плит) </t>
  </si>
  <si>
    <t>30531362394, Эмульсии и эмульсионные смеси для шлифовки металлов отработанные, содержащие масла или нефтепродукты в количестве менее 15% 36122202314, Абразивные круги отработанные, лом отработанных абразивных кругов 45610001515, Ботва от корнеплодов, другие подобные растительные остатки при выращивании овощей, загрязненные землей 11121002235, Грунт, образовавшийся при проведении землеройных работ, не загрязненный опасными веществами 81110001495, лампы накаливания, утратившие потребительские свойства 48241100525, Лом алюминиевых банок из-под напитков 46220005515, Лом изделий из стекла 45110100205, Лом и отходы, содержащие незагрязненные черные металлы в виде изделий, кусков, несортированные 46101001205, Лом и отходы алюминия несортированные 46220006205, Лом и отходы изделий из полипропилена незагрязненные (кроме тары) 43412003515, Лом кирпичной кладки от сноса и разборки зданий 81220101205, Лом черепицы, керамики незагрязненный 82320101215, Лом шамотного кирпича незагрязненный 91218101215, Лом электротехнических изделий из алюминия (провод, голые жилы кабелей и шнуров, шины распределительных устройств, трансформаторов, выпрямители) 46220002515, Обрезь натуральной чистой древесины 30522004215, Опилки натуральной чистой древесины 30522004215, Остатки и огарки стальных сварочных электродов 91910001205, Отходы бумаги и картона от канцелярской деятельности и делопроизводства 40512202605, Отходы изолированных проводов и кабелей 48230201525, Отходы (мусор) от уборки территории и помещений объектов оптово-розничной торговли продовольственными товарами 73510001725, Отходы (мусор) от уборки территории и помещений объектов оптово-розничной торговли промышленными товарами 73510002725, Отходы (мусор) от уборки территории и помещений учебно-воспитательных учреждений 73710001725, Отходы (мусор) от уборки территории и помещений культурно-спортивных учреждений и зрелищных мероприятий73710002725,Отходы полиэтиленовой тары незагрязненной 43411004515, Отходы полиуретановой пены незагрязненные 43425001295, Отходы упаковочного картона незагрязненные 40518301605, Пищевые отходы кухонь и организаций общественного питания несортированные 73610001305, Провод медный эмалированный, утративший потребительские свойства 4820301525, Свечи зажигания автомобильные отработанные 92191001525, Стружка черных металлов несортированная незагрязненная 36121203225, Тормозные колодки отработанные без накладок асбестовых 92031001525, Трубы, трубки из вулканизированной резины, утратившие потребительские свойства, незагрязненные 43111001515</t>
  </si>
  <si>
    <t>Муниципальное унитарное предприятие г. Новосибирска  «Спецавтохозяйство», 630088, Новосибирская область, г. Новосибирск, Северный проезд, 10</t>
  </si>
  <si>
    <t>Полигон "Левобережный"</t>
  </si>
  <si>
    <t>с. Криводановка Новосибирского района</t>
  </si>
  <si>
    <t xml:space="preserve">Захоронение
отходов
</t>
  </si>
  <si>
    <t xml:space="preserve">Общество с ограниченной ответственностью 
«СКАЛА»
633161, Новосибирская область, р.п. Колывань, ул. Гранитная, 1
</t>
  </si>
  <si>
    <t>54-00035-З-00294-020818</t>
  </si>
  <si>
    <t>Отвал горных пород «Нагорный» Горловский участок открытых горных работ</t>
  </si>
  <si>
    <t>Акционерное общество «Сибирский Антрацит» 633224, Новосибирская область, Искитимский район, поселок Листвянский, ул. Советская, 2А</t>
  </si>
  <si>
    <t xml:space="preserve">Вскрышные породы в смеси практически неопасные  20019099395
Отходы породы при обогащении рядового угля 21133111205, 
Отходы породы при обогащении угольного сырья в тяжелосредных сепараторах и отсадочных машинах 21133301395
</t>
  </si>
  <si>
    <t>с. Белово (Искитимский район)</t>
  </si>
  <si>
    <t>54-00038-Х-00565-291218</t>
  </si>
  <si>
    <t>Отвал вскрышных пород карьера глинистых сланцев</t>
  </si>
  <si>
    <t>ЗАО «Чернореченский карьер» 633209, Новосибирская обл., г. Искитим, ул. Заводская, д. 1а</t>
  </si>
  <si>
    <t>54-00039-Х-00565-291218</t>
  </si>
  <si>
    <t>Отвал вскрышных пород карьера известняка № 2</t>
  </si>
  <si>
    <t>54-00040-Х-00565-291218</t>
  </si>
  <si>
    <t>Отвал вскрышных пород карьера известняка № 3</t>
  </si>
  <si>
    <t>Связные вскрышные породы в смеси практически неопасные 20013099395</t>
  </si>
  <si>
    <r>
      <t>54-00028-З-</t>
    </r>
    <r>
      <rPr>
        <sz val="10"/>
        <color theme="1"/>
        <rFont val="Times New Roman"/>
        <family val="1"/>
        <charset val="204"/>
      </rPr>
      <t xml:space="preserve">00006-090118 </t>
    </r>
    <r>
      <rPr>
        <sz val="10"/>
        <color rgb="FFFF0000"/>
        <rFont val="Times New Roman"/>
        <family val="1"/>
        <charset val="204"/>
      </rPr>
      <t>- внесен повторно???</t>
    </r>
  </si>
  <si>
    <r>
      <t xml:space="preserve">54-00016-Х-00731-11092015 </t>
    </r>
    <r>
      <rPr>
        <sz val="10"/>
        <color rgb="FFFF0000"/>
        <rFont val="Times New Roman"/>
        <family val="1"/>
        <charset val="204"/>
      </rPr>
      <t>- внесен повторно????</t>
    </r>
  </si>
  <si>
    <r>
      <t xml:space="preserve">54-00034-З-00198-130618 - </t>
    </r>
    <r>
      <rPr>
        <sz val="10"/>
        <color rgb="FFFF0000"/>
        <rFont val="Times New Roman"/>
        <family val="1"/>
        <charset val="204"/>
      </rPr>
      <t>внесен повторно???</t>
    </r>
  </si>
  <si>
    <t>Отвал горных пород «Северный» Северного участка недр Колыванского месторождения антрацита</t>
  </si>
  <si>
    <t>Акционерное общество «Сибирский Антрацит» 633224, Новосибирская область, Искитимский район,поселок Листвянский, ул. Советская, 2А</t>
  </si>
  <si>
    <t>Отвал горных пород «Елбашинский» Крутихинского участка недр Колыванского месторождения антрацита</t>
  </si>
  <si>
    <t>Отвал горных пород «Восточный» Ургунского месторождения антрацита</t>
  </si>
  <si>
    <t>Вскрышные породы в смеси практически неопасные  2 00 190 99 39 5</t>
  </si>
  <si>
    <t>54-00036-З-00294-020818</t>
  </si>
  <si>
    <t>Отвал горных пород «Западный» Горловский участок открытых горных работ</t>
  </si>
  <si>
    <t>с. Белово</t>
  </si>
  <si>
    <t>Вскрышные породы в смеси практически неопасные 20019099395
Отходы породы при обогащении рядового угля 21133111205, 
Отходы породы при обогащении угольного сырья в тяжелосредных сепараторах и отсадочных машинах 21133301395</t>
  </si>
  <si>
    <t xml:space="preserve">Вскрышные породы в смеси практически неопасные 20019099395
</t>
  </si>
  <si>
    <t>Золоотвал подразделения ТЭЦ-2 - утратило силу /
Золоотвал обособленного подразделения АО "СИБЭКО" Новосибирская ТЭЦ-2 (в редакции приказа от 03.07.2019 № 354)</t>
  </si>
  <si>
    <t>Открытое акционерное общество "Сибирская энергетическая компания", 630099, г.Новосибирск, ул.Чаплыгина, д. 57 - утратило силу / АКЦИОНЕРНОЕ ОБЩЕСТВО "СИБИРСКАЯ ЭНЕРГЕТИЧЕСКАЯ КОМПАНИЯ (АО "СИБЭКО")  (в редакции приказа от 03.07.2019 № 354)</t>
  </si>
  <si>
    <t>Золоотвал подразделения ТЭЦ-3 - утратило силу / Золоотвал обособленного подразделения АО "СИБЭКО" Новосибирская ТЭЦ-3 (в редакции приказа от 03.07.2019 № 354)</t>
  </si>
  <si>
    <t>Золошлаки от сжигания Кузнецких углей 3130020001000 - утратило силу / 
Золошлаковая смесь от сжигания углей практически неопасная 61140002205 (в редакции приказа от 03.07.2019 № 354)</t>
  </si>
  <si>
    <t>Золошлаки от сжигания углей Канско-Ачинского и Кузнецкого месторождения  3130020001000 - утратило силу / 
Золошлаковая смесь от сжигания углей практически неопасная 61140002205 (в редакции приказа от 03.07.2019 № 354)</t>
  </si>
  <si>
    <t>г. Новосибирск, Новосибирская область - утратило силу / п. Затон (в редакции приказа от 03.07.2019 № 354)</t>
  </si>
  <si>
    <t>Золоотвал подразделения ТЭЦ-5 - утратило силу / Золоотвал обособленного подразделения АО "СИБЭКО" Новосибирская ТЭЦ-5 (в редакции приказа от 03.07.2019 № 354)</t>
  </si>
  <si>
    <t>50240834001 - утратило силу / 50240834000 (в редакции приказа от 03.07.2019 № 354)</t>
  </si>
  <si>
    <t>МО Новолуговской сельсовет, Новосибирский район, Новосибирская область - утратило силу / с. Новолуговое (в редакции приказа от 03.07.2019 № 354)</t>
  </si>
  <si>
    <t>Золоотвал № 3 подразделения ТЭЦ-4 - утратило силу / Золоотвал № 3 Обособленного подразделения АО "СИБЭКО" Новосибирская ТЭЦ-4 (в редации приказа РПН от 21.10.2019 № 648)</t>
  </si>
  <si>
    <t>отсутствует - утратило силу / имеется (в редации приказа РПН от 21.10.2019 № 648)</t>
  </si>
  <si>
    <t>50401000000 - утратило силу / 50240840001 (в редации приказа РПН от 21.10.2019 № 648)</t>
  </si>
  <si>
    <t>ст. Мочище Новосибирской области - утратило силу / ст. Мочище (в редации приказа РПН от 21.10.2019 № 648)</t>
  </si>
  <si>
    <t>ОАО «СИБЭКО», 630099, г. Новосибирск, ул. Чаплыгина, 57 - утратило силу / АКЦИОНЕРНОЕ ОБЩЕСТВО "СИБИРСКАЯ ЭНЕРГЕТИЧЕСКАЯ КОМПАНИЯ (АО "СИБЭКО")  (в редакции приказа от 21.10.2019 № 648)</t>
  </si>
  <si>
    <t>г. Новосибирск, ул. Большая, 310к - утратило силу / п. Затон (в редакции приказа от 03.07.2019 № 354)</t>
  </si>
  <si>
    <r>
      <t xml:space="preserve">54-00019-З-00348-240616, </t>
    </r>
    <r>
      <rPr>
        <sz val="10"/>
        <color rgb="FFFF0000"/>
        <rFont val="Times New Roman"/>
        <family val="1"/>
        <charset val="204"/>
      </rPr>
      <t>изменен на полигон, эксплуатирующийся ООО "Линетт", см. ниже</t>
    </r>
    <r>
      <rPr>
        <sz val="10"/>
        <color rgb="FF000000"/>
        <rFont val="Times New Roman"/>
        <family val="1"/>
        <charset val="204"/>
      </rPr>
      <t xml:space="preserve">
</t>
    </r>
  </si>
  <si>
    <r>
      <t xml:space="preserve">54-00016-Х-00731-11092015 </t>
    </r>
    <r>
      <rPr>
        <sz val="10"/>
        <color rgb="FFFF0000"/>
        <rFont val="Times New Roman"/>
        <family val="1"/>
        <charset val="204"/>
      </rPr>
      <t>- внесен повторно</t>
    </r>
  </si>
  <si>
    <r>
      <t>54-00028-З-</t>
    </r>
    <r>
      <rPr>
        <sz val="10"/>
        <color theme="1"/>
        <rFont val="Times New Roman"/>
        <family val="1"/>
        <charset val="204"/>
      </rPr>
      <t xml:space="preserve">00006-090118 </t>
    </r>
    <r>
      <rPr>
        <sz val="10"/>
        <color rgb="FFFF0000"/>
        <rFont val="Times New Roman"/>
        <family val="1"/>
        <charset val="204"/>
      </rPr>
      <t>- внесен повторно</t>
    </r>
  </si>
  <si>
    <r>
      <t xml:space="preserve">54-00034-З-00198-130618 - </t>
    </r>
    <r>
      <rPr>
        <sz val="10"/>
        <color rgb="FFFF0000"/>
        <rFont val="Times New Roman"/>
        <family val="1"/>
        <charset val="204"/>
      </rPr>
      <t>внесен повторно</t>
    </r>
  </si>
  <si>
    <t xml:space="preserve">Общество с ограниченной ответственностью «Разрез Восточный»
633224, Новосибирская область, Искитимский район, поселок Листвянский, ул. Ленина, 9
</t>
  </si>
  <si>
    <t>Общество с ограниченной ответственностью «Разрез Восточный»
633224, Новосибирская область, Искитимский район, поселок Листвянский, ул. Ленина, 9</t>
  </si>
  <si>
    <t>54-00037-Х-00398-021018</t>
  </si>
  <si>
    <t>Отвал горных пород «Северный» Восточного участка Колыванского месторождения антрацита</t>
  </si>
  <si>
    <t>Общество с ограниченной ответственностью «Разрез Восточный», 633224, Новосибирская область, Искитимский район, поселок Листвянский, ул. Ленина, 9</t>
  </si>
  <si>
    <t>54-00041-З-00499-060520</t>
  </si>
  <si>
    <t>Отвал горных пород "Выдрихинский" Выдрихинского карьера известняков</t>
  </si>
  <si>
    <t>Вскрышные породы в смеси практически неопрасные 20019099395
Осадок очистных сооружений дождевой (ливневой) канализации малоопасный 72110002395</t>
  </si>
  <si>
    <r>
      <t>54-00020-З-</t>
    </r>
    <r>
      <rPr>
        <sz val="10"/>
        <color rgb="FF000000"/>
        <rFont val="Times New Roman"/>
        <family val="1"/>
        <charset val="204"/>
      </rPr>
      <t>00793-151216</t>
    </r>
  </si>
  <si>
    <r>
      <t xml:space="preserve">Захоронение отходов, 
</t>
    </r>
    <r>
      <rPr>
        <sz val="10"/>
        <color rgb="FFFF0000"/>
        <rFont val="Times New Roman"/>
        <family val="1"/>
        <charset val="204"/>
      </rPr>
      <t>внесены изменения согласно приказу Росприроднадзора от 05.12.2019 № 800 в части назначения упомянутого объекта на «захоронение»  - в номере объекта "Х" исправлено на "з" На сайте нет приказа 14.01.2020</t>
    </r>
  </si>
  <si>
    <r>
      <t xml:space="preserve">Захоронение отходов, 
</t>
    </r>
    <r>
      <rPr>
        <sz val="10"/>
        <color rgb="FFFF0000"/>
        <rFont val="Times New Roman"/>
        <family val="1"/>
        <charset val="204"/>
      </rPr>
      <t>внесены изменения согласно приказу Росприроднадзора от 05.12.2019 № 800 в части назначения упомянутого объекта на «захоронение»  в номере объекта "Х" исправлено на "З" На сайте нет приказа 14.01.2020</t>
    </r>
  </si>
  <si>
    <t>54-00042-З-01106-040920</t>
  </si>
  <si>
    <t>Полигон Гусинобродский</t>
  </si>
  <si>
    <t>Отходы из жилищ несортированные (исключая крупногабаритные) 73111001724,</t>
  </si>
  <si>
    <t>Муниципальное унитарное предприятие г. Новосибирска «Спецавтохозяйство», 630088, Новосибирская область, г. Новосибирск, Северный проезд, 10 8(383) 347-04-05                                    info@cax54.ru</t>
  </si>
  <si>
    <t>Отходы из жилищ крупногабаритные 73111002215,</t>
  </si>
  <si>
    <t>Отходы (мусор) от уборки территории и помещений объектов оптово-розничной торговли продовольственными товарами 73510001725,</t>
  </si>
  <si>
    <t>Отходы (мусор) от уборки территории и помещений объектов оптово-розничной торговли промышленными товарами 735100027254,</t>
  </si>
  <si>
    <t>Отходы (мусор) от уборки территории и помещений учебно-воспитательных учреждений 73710001725,</t>
  </si>
  <si>
    <t xml:space="preserve">Пищевые отходы кухонь и организаций общественного питания несортированные 73610001305, </t>
  </si>
  <si>
    <t>Отходы (мусор) от уборки территории и помещений культурно-спортивных учреждений и зрелищных мероприятий 73710002725,</t>
  </si>
  <si>
    <t>Мусор от офисных и бытовых помещений организаций несортированный (исключая крупногабаритный) 73310001724,</t>
  </si>
  <si>
    <t>Смет с территории предприятий малоопасный 73339001714,</t>
  </si>
  <si>
    <t>Мусор от сноса и разборки зданий несортированный 81290101724,</t>
  </si>
  <si>
    <t>Лом изделий из стекла 45110100205,</t>
  </si>
  <si>
    <t>Лом и отходы изделий из полипропилена незагрязненные (кроме тары) 43412003515,</t>
  </si>
  <si>
    <t>Лом кирпичной кладки от сноса и разборки зданий 81220101205,</t>
  </si>
  <si>
    <t>Лом черепицы, керамики незагрязненный 82320101215,</t>
  </si>
  <si>
    <t>Лом шамотного кирпича незагрязненный 91218101215,</t>
  </si>
  <si>
    <t xml:space="preserve">Отходы древесно-стружечных плит и изделий из них незагрязненные 40422001514, </t>
  </si>
  <si>
    <t xml:space="preserve">Отходы древесно - волокнистых плит и изделий из них незагрязненные 40423001514, </t>
  </si>
  <si>
    <t>Отходы изделий из древесины с масляной пропиткой 40424001514,</t>
  </si>
  <si>
    <t xml:space="preserve">Отходы изделий из древесины с пропиткой и покрытиями несортированные 40429099514, </t>
  </si>
  <si>
    <t>Отходы коры 30510001214,</t>
  </si>
  <si>
    <t xml:space="preserve">Отходы металлической дроби с примесью шлаковой корки 36311002204, </t>
  </si>
  <si>
    <t>Отходы (мусор) от строительных и ремонтных работ 89000001724,</t>
  </si>
  <si>
    <t>Отходы пенопласта на основе поливинилхлорида незагрязненные 43510001204,</t>
  </si>
  <si>
    <t>Отходы песка от очистных и пескоструйных устройств 36311001494,</t>
  </si>
  <si>
    <t>Отходы поливинилхлорида в виде изделий или лома изделий незагрязненные 43510003514,</t>
  </si>
  <si>
    <t>Отходы поливинилхлорида в виде пленки и изделий из нее незагрязненные 43510002294,</t>
  </si>
  <si>
    <t xml:space="preserve">Отходы продукции из пленкосинтокартона незагрязненные 43613001204, </t>
  </si>
  <si>
    <t>Отходы резиноасбестовых изделий незагрязненные 45570000714,</t>
  </si>
  <si>
    <t>Отходы рубероида 82621001514,</t>
  </si>
  <si>
    <t>Отходы, содержащие алюминий (в том числе алюминиевую пыль), несортированные 46220099204,</t>
  </si>
  <si>
    <t xml:space="preserve">Отходы, содержащие медные сплавы (в том числе в пылевой форме), несортированные 46210099204, </t>
  </si>
  <si>
    <t>Отходы, содержащие незагрязненные черные металлы (в том числе чугунную и/или стальную пыль), несортированные 46101003204,</t>
  </si>
  <si>
    <t xml:space="preserve">Отходы стеклолакоткани 45144101294, </t>
  </si>
  <si>
    <t xml:space="preserve">Отходы толи 82622001514, </t>
  </si>
  <si>
    <t xml:space="preserve">Отходы фанеры и изделий из нее незагрязненные 40421001514, </t>
  </si>
  <si>
    <t xml:space="preserve">Отходы фотобумаги 41714001294, </t>
  </si>
  <si>
    <t xml:space="preserve">Отходы фото- и кинопленки 41715001294, </t>
  </si>
  <si>
    <t>Отходы шлаковаты незагрязненные 45711101204,</t>
  </si>
  <si>
    <t>Песок, загрязненный нефтью или нефтепродуктами (содержание нефти или нефтепродуктов менее 15 %) 91920102394,</t>
  </si>
  <si>
    <t>Помет куриный перепревший 11271102 294,</t>
  </si>
  <si>
    <t xml:space="preserve">Пыль древесная от шлифовки натуральной чистой древесины 30531101424, </t>
  </si>
  <si>
    <t xml:space="preserve">Пыль (порошок) абразивные от шлифования черных металлов с содержанием металла менее 50% 36122102424, </t>
  </si>
  <si>
    <t>Пыль кирпичная 34321002424),</t>
  </si>
  <si>
    <t xml:space="preserve">Пыль комбикормовая 30118913424, </t>
  </si>
  <si>
    <t xml:space="preserve">Пыль при обработке разнородной древесины (например, содержащая пыль древесно-стружечных и/или древесно -волокнистых плит) 30531352424, </t>
  </si>
  <si>
    <t xml:space="preserve">Пыль стеклянная 34100101424, </t>
  </si>
  <si>
    <t xml:space="preserve">Спецодежда из хлопчатобумажного и смешанных волокон, утратившая потребительские свойства, незагрязненная 40211001624, </t>
  </si>
  <si>
    <t>Тара и упаковка алюминиевая, загрязненная нефтепродуктами (содержание нефтепродуктов не более 15 %) 46821101514,</t>
  </si>
  <si>
    <t xml:space="preserve">Тара полиэтиленовая, загрязненная лакокрасочными материалами (содержание менее 5%) 43811102514, </t>
  </si>
  <si>
    <t>золошлаковая смесь от сжигания углей малоопасная 61140001204,</t>
  </si>
  <si>
    <t xml:space="preserve">Кора с примесью земли 30510002294, </t>
  </si>
  <si>
    <t xml:space="preserve">Лом асфальтовых и асфальтобетонных покрытий 83020001714, </t>
  </si>
  <si>
    <t xml:space="preserve">Лом и отходы прочих изделий из асбестоцемента незагрязненные 45551099514, </t>
  </si>
  <si>
    <t xml:space="preserve">Обрезь и лом гипсокартоннных листов 82411001204, </t>
  </si>
  <si>
    <t xml:space="preserve">Обрезь разнородной древесины (например, содержащая обрезь древесно-стружечных и/или древесно -волокнистых плит) 30531342214, </t>
  </si>
  <si>
    <t xml:space="preserve">Обрезь фанеры, содержащая связующие смолы 30531201294, </t>
  </si>
  <si>
    <t xml:space="preserve">Обувь кожаная рабочая, утратившая потребительские свойства 40310100524, </t>
  </si>
  <si>
    <t xml:space="preserve">Обтирочный материал, загрязненный нефтью или нефтепродуктами (содержание нефти или нефтепродуктов менее 15 %) 91920402604, </t>
  </si>
  <si>
    <t xml:space="preserve">Опилки и стружка древесные, загрязненные нефтью или нефтепродуктами (содержание нефти или нефтепродуктов менее 15 %) 91920502394, </t>
  </si>
  <si>
    <t>Опилки и стружка разнородной древесины (например, содержащие опилки и стружку древесно-стружечных и/или древесно - волокнистых плит) 30531331204,</t>
  </si>
  <si>
    <t xml:space="preserve">осадок механической очистки нефтесодержащих сточных вод, содержащие нефтепродукты в количестве менее 15% 72310202394, </t>
  </si>
  <si>
    <t>Отходы абразивных материалов в виде порошка 45620052414,</t>
  </si>
  <si>
    <t xml:space="preserve">Отходы абразивных материалов в виде пыли 45620051424, </t>
  </si>
  <si>
    <t xml:space="preserve">Отходы асбестовой 45532001204, </t>
  </si>
  <si>
    <t xml:space="preserve">Отходы асфальтобетона и/или асфальтобетонной смеси в виде пыли 34852101424); </t>
  </si>
  <si>
    <t>Отходы базальтового волокна и материалов на его основе 45711201204,</t>
  </si>
  <si>
    <t>Отходы бумаги и картона, содержащие отходы фотобумаги 40581001294,</t>
  </si>
  <si>
    <t xml:space="preserve">Отходы бумаги с клеевым слоем 40529002294, </t>
  </si>
  <si>
    <t>Отходы бумажной клеевой ленты при брошюровочно-переплетной и отделочной деятельности 30713102294,</t>
  </si>
  <si>
    <t xml:space="preserve">Отходы бумаги с нанесенным лаком при брошюровочно-переплетной и отделочной деятельности 30713101294, </t>
  </si>
  <si>
    <t xml:space="preserve">Трубы, муфты из асбоцемента, утратившие потребительские свойства, незагрязненные 45551001514, </t>
  </si>
  <si>
    <t xml:space="preserve">Уголь активированный отработанный, загрязненный нефтепродуктами (содержание нефтепродуктов менее 15 %) 44250402204, </t>
  </si>
  <si>
    <t xml:space="preserve">Угольные фильтры отработанные, загрязненные нефтепродуктами (содержание нефтепродуктов менее 15 %) </t>
  </si>
  <si>
    <t>Фильтрат полигонов захоронения твёрдых коммунальных отходов малоопасный 73910112394,</t>
  </si>
  <si>
    <t xml:space="preserve">Фильтры воздушные автотранспортных средств отработанные 92130101524, </t>
  </si>
  <si>
    <t xml:space="preserve">Шлак сварочный 91910002204, </t>
  </si>
  <si>
    <t>Шлак от сжигания угля малоопасный 61120001214,</t>
  </si>
  <si>
    <t xml:space="preserve">.Шлам при обработке разнородной древесины (например, содержащий шлам древесно-стружечных и/или древесно-волокнистых плит) 30531362394, </t>
  </si>
  <si>
    <t>Эмульсии и эмульсионные смеси для шлифовки металлов отработанные, содержащие масла или нефтепродукты в количестве менее 15 % 36122202314,</t>
  </si>
  <si>
    <t>Абразивные круги отработанные, лом отработанных абразивных кругов 45610001515,</t>
  </si>
  <si>
    <t>Ботва от корнеплодов, другие подобные растительные остатки при выращивании овощей, загрязненные землей 11121002235,</t>
  </si>
  <si>
    <t>Грунт, образовавшийся при проведении землеройных работ, не загрязненный опасными веществами 81110001495,</t>
  </si>
  <si>
    <t>Лампы накаливания, утратившие потребительские свойства 48241100525,</t>
  </si>
  <si>
    <t>Лом электротехнических изделий из алюминия (провод, голые жилы кабелей и шнуров, шины распределительных устройств, трансформаторов, выпрямители) 46220002515,</t>
  </si>
  <si>
    <t>Обрезь натуральной чистой древесины 30522004215,</t>
  </si>
  <si>
    <t>Опилки натуральной чистой древесины 30523001435,</t>
  </si>
  <si>
    <t>Остатки и огарки стальных сварочных электродов 91910001205,</t>
  </si>
  <si>
    <t>Отходы полиуретановой пены незагрязненные 43425001295,</t>
  </si>
  <si>
    <t>Свечи зажигания автомобильные отработанные 92191001525,</t>
  </si>
  <si>
    <t>Стружка черных металлов несортированная незагрязненная 36121203225,</t>
  </si>
  <si>
    <t>Тормозные колодки отработанные без накладок асбестовых 92031001525,</t>
  </si>
  <si>
    <t xml:space="preserve">Трубы, трубки из вулканизированной резины, утратившие потребительские свойства, незагрязненные 43111001515, Навоз крупного рогатого скота свежий 1121100133, </t>
  </si>
  <si>
    <t xml:space="preserve">Навоз свиней перепревший 11251002294, </t>
  </si>
  <si>
    <t>Навоз конский свежий 11221001334,</t>
  </si>
  <si>
    <t>Отходы изолированных проводов и кабелей 48230201525,</t>
  </si>
  <si>
    <t>Муниципальное унитарное предприятие г.Новосибирска  «ГОРВОДОКАНАЛ», 630099, Новосибирская область, г.Новосибирск, ул. Революции, д.5</t>
  </si>
  <si>
    <r>
      <t>Итого</t>
    </r>
    <r>
      <rPr>
        <b/>
        <sz val="14"/>
        <color theme="1"/>
        <rFont val="Times New Roman"/>
        <family val="1"/>
        <charset val="204"/>
      </rPr>
      <t>:</t>
    </r>
  </si>
  <si>
    <t>https://rpn.gov.ru/activity/regulation/register/</t>
  </si>
  <si>
    <t>Полигон промышленных отходов</t>
  </si>
  <si>
    <t>Бой железобетонных изделий 34620002205, Золошлаковая смесь от сжигания углей практически неопасная 61140002205, Ионообменные смолы отработанные при водоподготовке 71021101205, Отходы бетона при зачистке оборудования производства товарного бетона 34611812215, Лом шамотного кирпича незагрязненный 91218101215</t>
  </si>
  <si>
    <t xml:space="preserve">Имеется </t>
  </si>
  <si>
    <t>Горновский завод спецжелезобетона филиал Акционерного общества «БетЭлТранс», 633411, Новосибирская область,Тогучинский район, р.п. Горный, ул. Транспортная, д. 15</t>
  </si>
  <si>
    <t xml:space="preserve">р.п. Горный </t>
  </si>
  <si>
    <t>Виды мониторинга окружающей среды на ОРО</t>
  </si>
  <si>
    <t xml:space="preserve">ИНН эксплуатирующей организации </t>
  </si>
  <si>
    <t xml:space="preserve">Проектная
вместимость ОРО, м3 (т) </t>
  </si>
  <si>
    <t>Площадь, занимаемая ОРО, м2</t>
  </si>
  <si>
    <t xml:space="preserve">Вскрышные породы в смеси практически неопасные 2 00 190 99 39 5,
Отходы породы при обогащении рядового угля 2 11 331 11 20 5,
Отходы породы при обогащении угольного сырья в тяжелосредных сепараторах и отсадочных машинах 2 11 333 01 39 5
</t>
  </si>
  <si>
    <t>06</t>
  </si>
  <si>
    <t>д. Ургун Иски-тимского рай-она Новосибир-ской области, 2,18 км</t>
  </si>
  <si>
    <t>264450000     (530900000)</t>
  </si>
  <si>
    <t>Акционерное общество «Сибирский Антрацит», 633224, Новосибирская обл., пос. Листвянский, ул. Советская, 2А</t>
  </si>
  <si>
    <t>д. Ургун Искитимского района Новосибирской области, 2,18 км</t>
  </si>
  <si>
    <t>имеется</t>
  </si>
  <si>
    <t>д. Харино Искитимского района Новосибирской облас-ти, 5,88 км</t>
  </si>
  <si>
    <t>1715280000 (3430560000)</t>
  </si>
  <si>
    <t>д. Харино Искитимского района Новосибирской области, 7,61 км</t>
  </si>
  <si>
    <t>764438500 (1528877000)</t>
  </si>
  <si>
    <t xml:space="preserve">Полигон ТБО в р.п. Чистоозерное Чистоозерного района Новосибирской области </t>
  </si>
  <si>
    <t xml:space="preserve">ботва от корнеплодов, другие подобные растительные остатки при выращивании овощей 1 11 210 01 23 5, ботва от корнеплодов, другие подобные растительные остатки при выращивании овощей, загрязненные землей 1 11 210 02 23 5, обрезки и обрывки хлопчатобумажных тканей 3 03 111 01 23 5, обрезки и обрывки льняных тканей 3 03 111 02 23 5, обрезки и обрывки шерстяных тканей 3 03 111 03 23 5, обрезки и обрывки полушерстяных тканей 3 03 111 04 23 5, обрезки и обрывки шелковых тканей 3 03 111 05 23 5,  обрезки и обрывки смешанных тканей 3 03 111 09 23 5, горбыль из натуральной чистой древесины 3 05 220 01 21 5, рейка из натуральной чистой древесины  3 05 220 02 21 5, щепа натуральной чистой древесины 3 05 220 03 21 5,   </t>
  </si>
  <si>
    <t>01, 03, 04</t>
  </si>
  <si>
    <t>р.п. Чистоозерное</t>
  </si>
  <si>
    <t>Общество с ограниченной ответственностью "ЭкоТранс-Н", 630108, Новосибирская обл., г. Новосибирск, ул. Санционная, д. 26, оф. 203</t>
  </si>
  <si>
    <t>79523,13 (13129,27)</t>
  </si>
  <si>
    <t>спецодежда из натуральных волокон, утратившая потребительские свойства, пригодная для изготовления ветоши  4 02 131 01 62 5, тара деревянная, утратившая потребительские свойства, незагрязненная  4 04 140 00 51 5, отходы упаковочных материалов из бумаги и картона, загрязненные пищевыми продуктами 4 05 913 01 60 5, упаковка из бумаги и/или картона, загрязненная растительными и животными жирами 4 05 913 11 60 5, лом и отходы изделий из полиэтилена незагрязненные (кроме тары) 4 34 110 03 51 5, лом и отходы изделий из полипропилена незагрязненные (кроме тары) 4 34 120 03 51 5,</t>
  </si>
  <si>
    <t>лом изделий из стекла  4 51 101 00 20 5, золошлаковая смесь от сжигания углей практически неопасная  6 11 400 02 20 5, зола от сжигания древесного топлива практически неопасная 6 11 900 02 40 5, отходы из жилищ несортированные (исключая крупногабаритные) 7 31 110 01 72 4, отходы из жилищ крупногабаритные 7 31 110 02 21 5,  мусор и смет уличный 7 31 200 01 72 4, мусор и смет от уборки парков, скверов, зон массового отдыха, набережных, пляжей и других объектов благоустройства  7 31 200 02 72 5,  отходы от уборки территорий кладбищ, колумбариев  7 31 200 03 72 5,  отходы снеготаяния с применением снегоплавильного оборудования, обезвоженные методом естественной сушки, практически неопасные  7 31 211 62 20 5,</t>
  </si>
  <si>
    <t>растительные отходы при уходе за газонами, цветниками 7 31 300 01 20 5, растительные отходы при уходе за древесно-кустарниковыми посадками  7 31 300 02 20 5,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смет с территории железнодорожных вокзалов и перронов практически неопасный 7 34 131 11 71 5, смет с территории предприятия практически неопасный 7 33 390 02 71 5,  отходы (мусор) от уборки пассажирских терминалов вокзалов, портов, аэропортов 7 34 121 11 72 4,</t>
  </si>
  <si>
    <t>отходы (мусор) от уборки пассажирских вагонов железнодорожного подвижного состава, не содержащие пищевые отходы 7 34 201 21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непищевые отходы (мусор) кухонь и организаций общественного питания практически неопасные  7 36 100 11 72 5,</t>
  </si>
  <si>
    <t>отходы объектов оптово-розничной торговли цветами и растениями, содержащие преимущественно растительные остатки 7 35 151 11 71 5,  отходы (мусор) от уборки помещений гостиниц, отелей и других мест временного проживания несортированные  7 36 210 01 72 4,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опасности7 36 211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t>
  </si>
  <si>
    <t xml:space="preserve">отходы (мусор) от уборки помещений парикмахерских, салонов красоты, соляриев 7 39 410 01 72 4, отходы волос 7 39 413 11 29 5,  отходы от уборки бань, саун 7 39 421 01 72 5,  остатки сортировки твердых коммунальных отходов при совместном сборе 7 41 119 11 72 4, остатки сортировки твердых коммунальных отходов при совместном сборе практически неопасные 7 41 119 12 72 5, грунт, образовавшийся при проведении землеройных работ, не загрязненный опасными веществами  8 11 100 01 49 5, отходы грунта при проведении открытых земляных работ практически неопасные  8 11 111 12 49 5,  лом кирпичной кладки от сноса и разборки зданий 8 12 201 01 20 5 , отходы песка незагрязненные  8 19 100 01 49 5,  </t>
  </si>
  <si>
    <t>отходы строительного щебня незагрязненные 8 19 100 03 21 5,  отходы цемента в кусковой форме  8 22 101 01 21 5,  лом бетонных изделий, отходы бетона в кусковой форме 8 22 201 01 21 5,  лом железобетонных изделий, отходы железобетона в кусковой форме  8 22 301 01 21 5, лом строительного кирпича незагрязненный   8 23 101 01 21 5, лом черепицы, керамики незагрязненный 8 23 201 01 21 5, лом дорожного полотна автомобильных дорог (кроме отходов битума и асфальтовых покрытий) 8 30 100 01 71 5</t>
  </si>
  <si>
    <t>54-00031-З-00136-250418 (в редакции приказа от 20.12.2021 № 914)</t>
  </si>
  <si>
    <t>Полигон твердых бытовых отходов в г. Куйбышеве</t>
  </si>
  <si>
    <t>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смет с территории предприятия малоопасный 7 33 390 01 71 4, смет с территории гаража, автостоянки малоопасный 7 33 310 01 71 4, мусор и смет уличный 7 31 200 01 72 4, отходы (мусор) от уборки территории и помещений объектов оптово-розничной торговли промышленными товарами 7 35 100 02 72 5, лампы накаливания, утратившие потребительские свойства 4 82 411 00 52 5, отходы из жилищ крупногабаритные 7 31 110 02 21 5, пищевые отходы кухонь и организаций общественного питания несортированные 7 36 100 01 30 5, отходы от уборки территорий кладбищ, колумбариев 7 31 200 03 72 5, отходы (мусор) от уборки территории и помещений культурно-спортивных учреждений и зрелищных мероприятий 7 37 100 02 72 5, опилки натуральной чистой древесины 3 05 230 01 43 5,</t>
  </si>
  <si>
    <t>Общество с ограниченной ответственностью "Айсберг", 630099, Новосибирская обл., г. Новосибирск, ул. Серебренниковская, 37</t>
  </si>
  <si>
    <t>545552 (90070,63)</t>
  </si>
  <si>
    <t xml:space="preserve">отходы бумаги и картона от канцелярской деятельности и делопроизводства 4 05 122 02 60 5,остатки и огарки стальных сварочных электродов  9 19 100 01 20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учебно-воспитательных учреждений 7 37 100 01 72 5.
</t>
  </si>
  <si>
    <t>Полигон твердых бытовых отходов г. Черепаново Черепановского района НСО</t>
  </si>
  <si>
    <t>Общество с ограниченной ответственностью "Зевель", 630001, Новосибирская обл., г. Новосибирск, ул. Шорная, д. 14, к. производственный, оф. 10</t>
  </si>
  <si>
    <t>339042,6 (227158,57)</t>
  </si>
  <si>
    <t>отходы из жилищ крупногабаритные 73111002215,</t>
  </si>
  <si>
    <t>мусор и смет уличный 73120001724,</t>
  </si>
  <si>
    <t>мусор и смет от уборки парков, скверов, зон массового отдыха, набережных, пляжей и других объектов благоустройства 73120002725,</t>
  </si>
  <si>
    <t>отходы от уборки территорий кладбищ, колумбариев 73120003725,</t>
  </si>
  <si>
    <t>отходы от уборки прибордюрной зоны автомобильных дорог 73120511724,</t>
  </si>
  <si>
    <t>отходы с решеток станции снеготаяния 73121101724,</t>
  </si>
  <si>
    <t>осадки очистки оборудования для снеготаяния с преимущественным содержанием диоксида кремния 73121111394,</t>
  </si>
  <si>
    <t>отходы снеготаяния с применением снегоплавильного оборудования, обезвоженные методом естественной сушки, малоопасные 73121161204,</t>
  </si>
  <si>
    <t>отходы снеготаяния с применением снегоплавильного оборудования, обезвоженные методом естественной сушки, практически неопасные 73121162205,</t>
  </si>
  <si>
    <t>растительные отходы при уходе за газонами, цветниками 73130001205,</t>
  </si>
  <si>
    <t>растительные отходы при уходе за древесно-кустарниковыми посадками 73130002205,</t>
  </si>
  <si>
    <t>мусор от офисных и бытовых помещений организаций несортированный (исключая крупногабаритный) 73310001724,</t>
  </si>
  <si>
    <t>мусор от офисных и бытовых помещений организаций практически неопасный 73310002725,</t>
  </si>
  <si>
    <t>мусор от бытовых помещений судов и прочих плавучих средств, не предназначенных для перевозки пассажиров 73315101724,</t>
  </si>
  <si>
    <t>отходы (мусор) от уборки пассажирских терминалов вокзалов, портов, аэропортов 73412111724,</t>
  </si>
  <si>
    <t>смет с территории железнодорожных вокзалов и перронов практически неопасный 73413111715,</t>
  </si>
  <si>
    <t>отходы (мусор) от уборки пассажирских вагонов железнодорожного подвижного состава 73420101724,</t>
  </si>
  <si>
    <t>отходы (мусор) от уборки пассажирских вагонов железнодорожного подвижного состава, не содержащие пищевые отходы 73420121725,</t>
  </si>
  <si>
    <t>отходы (мусор) от уборки электроподвижного состава метрополитена 73420201724,</t>
  </si>
  <si>
    <t>отходы (мусор) от уборки подвижного состава городского электрического транспорта 73420221724,</t>
  </si>
  <si>
    <t>отходы (мусор) от уборки подвижного состава автомобильного (автобусного) пассажирского транспорта 73420311724,</t>
  </si>
  <si>
    <t>мусор, смет и отходы бортового питания от уборки воздушных судов 73420411724,</t>
  </si>
  <si>
    <t>отходы (мусор) от уборки пассажирских судов 73420511724, особые судовые отходы 7 34 205 21 72 4,</t>
  </si>
  <si>
    <t>багаж невостребованный 7 34 951 11 72 4,</t>
  </si>
  <si>
    <t>отходы (мусор) от уборки территории и помещений объектов оптово-розничной торговли продовольственными товарами 73510001725,</t>
  </si>
  <si>
    <t>отходы (мусор) от уборки территории и помещений объектов оптово-розничной торговли промышленными товарами 73510002725,</t>
  </si>
  <si>
    <t>отходы объектов оптово-розничной торговли цветами и растениями, содержащие преимущественно растительные остатки 73515111715,</t>
  </si>
  <si>
    <t>отходы (мусор) от уборки помещений гостиниц, отелей и других мест временного проживания несортированные 73621001724,</t>
  </si>
  <si>
    <t>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73621111725,</t>
  </si>
  <si>
    <t>отходы (мусор) от уборки территории и помещений социально-реабилитационных учреждений 73641111725,</t>
  </si>
  <si>
    <t>отходы (мусор) от уборки территории и помещений учебно-воспитательных учреждений 73710001725,</t>
  </si>
  <si>
    <t>отходы (мусор) от уборки территории и помещений культурно-спортивных учреждений и зрелищных мероприятий 73710002725,</t>
  </si>
  <si>
    <t>отходы (мусор) от уборки помещений парикмахерских, салонов красоты, соляриев 73941001724,</t>
  </si>
  <si>
    <t>отходы ватных дисков, палочек, салфеток с остатками косметических средств 73941131724,</t>
  </si>
  <si>
    <t>отходы волос 73941311295,</t>
  </si>
  <si>
    <t>отходы от уборки бань, саун 73942101725,</t>
  </si>
  <si>
    <t>отходы от уборки бань, саун, содержащие остатки моющих средств 73942211724</t>
  </si>
  <si>
    <t xml:space="preserve">Полигон ТБО в городе Карасуке Карасукского района Новосибирской области </t>
  </si>
  <si>
    <t xml:space="preserve">ботва от корнеплодов, другие подобные растительные остатки при выращивании овощей 1 11 210 01 23 5, ботва от корнеплодов, другие подобные растительные остатки при выращивании овощей, загрязненные землей 1 11 210 02 23 5, обрезки и обрывки хлопчатобумажных тканей 3 03 111 01 23 5, обрезки и обрывки льняных тканей  3 03 111 02 23 5, обрезки и обрывки шерстяных тканей 3 03 111 03 23 5, обрезки и обрывки полушерстяных тканей 3 03 111 04 23 5, обрезки и обрывки шелковых тканей 3 03 111 05 23 5, обрезки и обрывки смешанных тканей 3 03 111 09 23 5, горбыль из натуральной чистой древесины 3 05 220 01 21 5, рейка из натуральной чистой древесины 3 05 220 02 21 5 , щепа натуральной чистой древесины 3 05 220 03 21 5, обрезь натуральной чистой древесины 3 05 220 004 21 5, опилки и стружка натуральной чистой древесины несортированные 3 05 291 11 20 5, прочие несортированные древесные отходы из натуральной чистой древесины  3 05 291 91 20 5, овощи необработанные, некондиционные 4 01 105 12 20 5, </t>
  </si>
  <si>
    <t>ООО "Экология-Новосибирск", 630007, Новосибирская обл., г. Новосибирск, ул. Советская, д. 5, эт. 7, офис В-701</t>
  </si>
  <si>
    <t>252700 (144039)</t>
  </si>
  <si>
    <t xml:space="preserve">фрукты и овощи переработанные, утратившие потребительские свойства 4 01 110 11 39 5,  отходы одежды и прочих текстильных изделий для сферы обслуживания из натуральных и смешанных волокон незагрязненные 4 02 112 11 62 5, спецодежда из натуральных волокон, утратившая потребительские свойства, пригодная для изготовления ветоши 4 02 131 01 62 5, тара деревянная, утратившая потребительские свойства, незагрязненная 4 04 140 00 51 5,  отходы упаковочных материалов из бумаги и картона, загрязненные пищевыми продуктами 4 05 913 01 60 5, упаковка из бумаги и/или картона, загрязненная растительными и животными жирами 4 05 913 11 60 5, лом и отходы изделий из полиэтилена незагрязненные (кроме тары) 4 34 110 03 51 5, лом и отходы изделий из полипропилена незагрязненные (кроме тары) 4 34 120 03 51 5, лом изделий из стекла 4 51 101 00 20 5, золошлаковая смесь от сжигания углей практически неопасная 6 11 400 02 20 5, </t>
  </si>
  <si>
    <t xml:space="preserve">зола от сжигания древесного топлива практически неопасная 6 11 900 02 40 5, отходы из жилищ несортированные (исключая крупногабаритные) 7 31 110 01 72 4, отходы из жилищ крупногабаритные 7 31 110 02 21 5,мусор и смет уличный 7 31 200 01 72 4, мусор и смет от уборки парков, скверов, зон массового отдыха, набережных, пляжей и других объектов благоустройства 7 31 200 02 72 5, отходы от уборки территорий кладбищ, колумбариев 7 31 200 03 72 5, отходы снеготаяния с применением снегоплавильного оборудования, обезвоженные методом естественной сушки, практически неопасные 7 31 211 62 20 5, растительные отходы при уходе за газонами, цветниками 7 31 300 01 20 5, растительные отходы при уходе за древесно-кустарниковыми посадками 7 31 300 02 20 5, мусор от офисных и бытовых помещений организаций несортированный (исключая крупногабаритный) 7 33 100 01 72 4, </t>
  </si>
  <si>
    <t xml:space="preserve">мусор от офисных и бытовых помещений организаций практически неопасный 7 33 100 02 72 5, смет с территории железнодорожных вокзалов и перронов практически неопасный 7 34 131 11 71 5, смет с территории предприятия практически неопасный 7 33 390 02 71 5, отходы (мусор) от уборки пассажирских терминалов вокзалов, портов, аэропортов 7 34 121 11 72 4, отходы (мусор) от уборки пассажирских вагонов железнодорожного подвижного состава, не содержащие пищевые отходы 7 34 201 21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непищевые отходы (мусор) кухонь и организаций общественного питания практически неопасные 7 36 100 11 72 5, </t>
  </si>
  <si>
    <t xml:space="preserve">отходы объектов оптово-розничной торговли цветами и растениями, содержащие преимущественно растительные остатки 7 35 151 11 71 5,  отходы (мусор) от уборки помещений гостиниц, отелей и других мест временного проживания несортированные 7 36 210 01 72 4,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(мусор) от уборки помещений парикмахерских, салонов красоты, соляриев 7 39 410 01 72 4, отходы волос 7 39 413 11 29 5, отходы от уборки бань, саун 7 39 421 01 72 5, остатки сортировки твердых коммунальных отходов при совместном сборе 7 41 119 11 72 4, </t>
  </si>
  <si>
    <t>остатки сортировки твердых коммунальных отходов при совместном сборе практически неопасные 7 41 119 12 72 5,  грунт, образовавшийся при проведении землеройных работ, не загрязненный опасными веществами 8 11 100 01 49 5, отходы грунта при проведении открытых земляных работ практически неопасные 8 11 111 12 49 5, лом кирпичной кладки от сноса и разборки зданий 8 12 201 01 20 5, отходы песка незагрязненные 8 19 100 01 49 5,отходы строительного щебня незагрязненные 8 19 100 03 21 5, отходы цемента в кусковой форме 8 22 101 01 21 5, лом бетонных изделий, отходы бетона в кусковой форме 8 22 201 01 21 5, лом железобетонных изделий, отходы железобетона в кусковой форме 8 22 301 01 21 5, лом строительного кирпича незагрязненный 8 23 101 01 21 5, лом черепицы, керамики незагрязненный  8 23 201 01 21 5,  лом дорожного полотна автомобильных дорог (кроме отходов битума и асфальтовых покрытий) 8 30 100 01 71 5.</t>
  </si>
  <si>
    <t>54-00028-З-00066-270218 (в редакции приказа РПН от 09.11.2021 № 788)</t>
  </si>
  <si>
    <t>54-00026-З-00518-311017 (в редакции приказа РПН от 09.11.2021 № 789)</t>
  </si>
  <si>
    <t>54-00027-З-00550-171117 (в редакции приказа РПН от 08.12.2021 №871)</t>
  </si>
  <si>
    <t>54-00031-З-00136-250418 (в редакции приказа РПНот 20.12.2021 № 914)</t>
  </si>
  <si>
    <t>54-00023-Х-00255-240517  (в редакции приказа РПН от 30.12.2021 № 939)</t>
  </si>
  <si>
    <t>54-00024-Х-00255-240517 (в редакции приказа РПН от 30.12.2021 № 939)</t>
  </si>
  <si>
    <t>54-00025-Х-00255-240517 (в редакции приказа РПН от 03.02.2022 № 69)</t>
  </si>
  <si>
    <r>
      <t xml:space="preserve">54-00001-З-00479-010814 (в редакции </t>
    </r>
    <r>
      <rPr>
        <sz val="10"/>
        <color rgb="FFFF0000"/>
        <rFont val="Times New Roman"/>
        <family val="1"/>
        <charset val="204"/>
      </rPr>
      <t>приказа РПН от 20.10.2020 г. № 1394)</t>
    </r>
  </si>
  <si>
    <r>
      <t>54-00004-З-00592-250914 (</t>
    </r>
    <r>
      <rPr>
        <sz val="10"/>
        <color rgb="FFFF0000"/>
        <rFont val="Times New Roman"/>
        <family val="1"/>
        <charset val="204"/>
      </rPr>
      <t>исключен приказом РПН от 11.06.2019 № 306)</t>
    </r>
  </si>
  <si>
    <r>
      <t>54-00010-З-00592-250914 (</t>
    </r>
    <r>
      <rPr>
        <sz val="10"/>
        <color rgb="FFFF0000"/>
        <rFont val="Times New Roman"/>
        <family val="1"/>
        <charset val="204"/>
      </rPr>
      <t>исключен приказом РПН от 13.01.2020 № 8)</t>
    </r>
  </si>
  <si>
    <r>
      <t>54-00018-Х-00964-011215 (</t>
    </r>
    <r>
      <rPr>
        <sz val="10"/>
        <color rgb="FFFF0000"/>
        <rFont val="Times New Roman"/>
        <family val="1"/>
        <charset val="204"/>
      </rPr>
      <t>исключен приказом РПН от 22.10.2019 № 655)</t>
    </r>
  </si>
  <si>
    <r>
      <t>54-00022-Х-00255-240517 (</t>
    </r>
    <r>
      <rPr>
        <sz val="10"/>
        <color rgb="FFFF0000"/>
        <rFont val="Times New Roman"/>
        <family val="1"/>
        <charset val="204"/>
      </rPr>
      <t>исключен приказом РПН от  24.07.2017 № 363)</t>
    </r>
  </si>
  <si>
    <t>54-00027-З-00550-171117 (в редакции приказа РПН от 08.12.2021 № 871)</t>
  </si>
  <si>
    <t xml:space="preserve"> Вскрышные породы в смеси практически неопасные 2 00 190 99 39 5, Осадок механической очистки смеси шахтных, карьерных, ливневых вод 2 11 289 11 39 5</t>
  </si>
  <si>
    <t>Общество с ограниченной ответственностью "Разрез Восточный", 633224, Новосибирская обл., Искитимский р-н, р.п. Линево, пр. Мира, д.16, пом.1, каб.1</t>
  </si>
  <si>
    <t>319652550 (723757350)</t>
  </si>
  <si>
    <t>54-00021-Х-00170-030417 (в редакции приказа от 20.04.2022 № 199)</t>
  </si>
  <si>
    <t xml:space="preserve">54-00021-Х-00170-030417  (в редакции приказа от 20.04.2022 № 199)
</t>
  </si>
  <si>
    <t>54-00043-З-00261-060622</t>
  </si>
  <si>
    <t>Полигон по обезвреживанию  бытовых отходов, Новосибирская область, р-н Искитимский, с\с Евсинский, в 2.7 км по направлению на восток от здания магазина д. Шадрино</t>
  </si>
  <si>
    <t>Захоронение</t>
  </si>
  <si>
    <t>Пыль угольная газоочистки при измельчении углей 3 08 110 01 42 4, тара из разнородных полимерных материалов, загрязненная органическим сырьем для производства лаков, красителей, закрепителей, смол, химических модификаторов 3 10 042 32 52 4, пыль графитная 3 48 530 01 42 4, коксовая корка при зачистке печей графитации производства графита и продуктов на его основе 3 48 537 14 20 4, пыль (порошок) абразивные от шлифивания черных металлов с содержанием металла  менее  50% 3 61 221 02 42 4,  отходы овощей необработанных 4 01 105 11 20 4,</t>
  </si>
  <si>
    <t>03,04</t>
  </si>
  <si>
    <t xml:space="preserve">д. Шадрино </t>
  </si>
  <si>
    <t>ООО "Эльжи"</t>
  </si>
  <si>
    <t>858800 (171760)</t>
  </si>
  <si>
    <t>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древесно-стружечных плит и изделий из них незагрязненные 4 04 220 01 51 4, отходы упаковочных материалов из бумаги и картона, загрязненные неметаллическими нерастворимыми или малорастворимыми минеральными продуктами 4 05 911 31 60 4,  отходы упаковочных материалов из бумаги и картона, загрязненные средствами моющими, чистящими и полирующими 4 05 919 01 60 4,</t>
  </si>
  <si>
    <t>изделия текстильные прорезиненные, утратившие потребительские свойства, незагрязненные (перчатки) 4 31 130 01 52 4,  тара полиэтиленовая, загрязненная лакокрасочными материалами (содержание менее 5%) 4 38 111 02 51 4, тара полиэтиленовая, загрязненная неорганическими нерастворимыми или малорастворимыми минеральными веществами 4 38 112 01 51 4, тара полиэтиленовая, загрязненная поверхностно-активными веществами 4 38 119 01 51 4, тара полиэтиленовая, загрязненная средствами моющими, чистящими и полирующими 4 38 119 11 51 4, отходы стеклолакоткани 4 51 441 01 29 4,</t>
  </si>
  <si>
    <t xml:space="preserve">абразивные круги отработанные, лом отработанных абразивных кругов 4 56 100 01 51 5, отходы шлаковаты незагрязненные 4 57 111 01 20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отходы шлаковаты, загрязненные нефтепродуктами (содержание нефтепродуктов менее 15%) 4 57 121 11 61 4, тара из черных металлов, загрязненная лакокрасочными материалами (содержание менее 5 %) 4 68 112 02 51 4, </t>
  </si>
  <si>
    <t xml:space="preserve">противогазы в комплекте, утратившие потребительские свойства 4 91 102 21 52 4,  отходы мебели деревянной офисной 4 92 111 11 72 4, зола от сжигания угля малоопасная 6 11 100 01 40 4, шлак от сжигания угля малоопасный 6 11 200 01 21 4,  золошлаковая смесь от сжигания углей малоопасная 6 11 400 01 20 4, осадок очистных сооружений дождевой (ливневой)  канализации малоопасный 7 21 100 01 39 4, отходы из жилищ несортированные (исключая крупногабаритные) 7 31 110 01 72 4, мусор и смет уличный 7 31 200 01 72 4, </t>
  </si>
  <si>
    <t>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растительные отходы при уходе за зелеными насаждениями на территории производственных объектов малоопасные 7 33 387 11 20 4,  смет с территории предприятий малоопасный 7 33 390 01 71 4, опилки, обработанные хлорсодержащими дезинфицирующими средствами, отработанные 7 39 102 13 29 4,   опилки, пропитанные вироцидом, отработанные 7 39 102 11 29 4,  остатки сортировки твердых коммунальных отходов при совместном сборе 7 41 119 11 72 4,</t>
  </si>
  <si>
    <t xml:space="preserve">мусор от сноса и разборки зданий несортированный 8 12 901 01 72 4,  отходы затвердевшего строительного раствора в кусковой форме 8 22 401 01 21 4, обрезь и лом гипсокартонных листов 8 24 110 01 20 4,  лом пазогребневых плит незагрязненный 8 24 110 02 20 4,  отходы шпатлевки 8 24 900 01 29 4,  отходы рубероида 8 26 210 01 51 4,  отходы толи 8 26 220 01 51 4, отходы изопласта незагрязненные 8 26 310 11 20 4,  отходы линолеума незагрязненные 8 27 100 01 51 4,  смесь незагрязненных строительных материалов на основе полимеров, содержащая поливинилхлорид 8 27 990 01 72 4, </t>
  </si>
  <si>
    <t xml:space="preserve">лом асфальтовых и асфальтобетонных покрытий 8 30 200 01 71 4, отходы (мусор) от строительных и ремонтных работ 8 90 000 01 72 4, инструменты лакокрасочные (кисти, валики), загрязненные лакокрасочными материалами (в количестве менее 5%) 8 91 110 02 52 4, обтирочный материал, загрязненный лакокрасочными материалами (в количестве менее 5%) 8 92 110 02 60 4, шлак сварочный 9 19 100 02 20 4, песок, загрязненный нефтью или нефтепродуктами (содержание нефти или нефтепродуктов менее 15%) 9 19 201 02 39 4, </t>
  </si>
  <si>
    <t>обтирочный материал, загрязненный нефтью или нефтепродуктами (содержание нефти или нефтепродуктов менее 15%) 9 19 204 02 60 4, песок, отработанный при ликвидации проливов неорганических кислот 9 19 301 11 39 4, обтирочный материал, загрязненный негалогенированными органическими растворителями 9 19 302 11 60 4, фильтры воздушные автотранспортных средств отработанные 9 21 301 01 52 4, отходы (шлам) мокрой классификации угольного сырья 2 11 332 01 39 5, обрезь валяльно-войлочной продукции 3 02 992 11 23 5,</t>
  </si>
  <si>
    <t>обрезь натуральной чистой древесины 3 05 220 04 21 5, опилки натуральной чистой древесины 3 05 230 01 43 5,  стружка натуральной чистой древесины 3 05 230 02 22 5, стружка стальная незагрязненная 3 61 212 02 22 5, стружка бронзы незагрязненная 3 61 212 05 22 5, спецодежда из натуральных волокон, утратившая потребительские свойства, пригодная для изготовления ветоши 4 02 131 01 62 5, тара деревянная, утратившая потребительские свойства, незагрязненная 4 04 140 00 51 5, ленты конвейерные, приводные ремни, утратившие потребительские свойства, незагрязненные 4 31 120 01 51 5,</t>
  </si>
  <si>
    <t>резинометаллические изделия отработанные незагрязненные 4 31 300 01 52 5, отходы пенопласта на основе полистирола незагрязненные 4 34 141 01 20 5, отходы продукции из имидофлекса незагрязненные 4 36 110 01 20 5, керамические изделия прочие, утратившие потребительские свойства, незагрязненные 4 59 110 99 51 5, лом электротехнических изделий из алюминия (провод, голые жилы кабелей и шнуров, шины распределительных устройств, трансформаторов, выпрямители) 4 62 200 02 51 5,</t>
  </si>
  <si>
    <t>отходы изолированных проводов и кабелей 4 82 302 01 52 5, Каски защитные пластмассовые, утратившие потребительские свойства 4 91 101 01 52 5, осадок с песколовок при очистке хозяйственно-бытовых и смешанных сточных вод практически неопасный 7 22 102 02 39 5, остатки и огарки стальных сварочных электродов 9 19 100 01 20 5,  лом бетонных изделий, отходы бетона в кусковой форме 8 22 201 01 21 5,</t>
  </si>
  <si>
    <t xml:space="preserve">лом шамотного кирпича незагрязненный 9 12 181 01 21 5,  остатки и огарки стальных сварочных электродов 9 19 100 01 20 5, тормозные колодки отработанные без накладок асбестовых 9 20 310 01 52 5,  свечи зажигания автомобильные отработанные 9 21 910 01 52 5, осадок нейтрализации серной кислоты природным известняком 9 64 122 01 39 5 </t>
  </si>
  <si>
    <t>в ГРОРО - ФГУП «ЖКХ Новосибирского научного центра СО РАН» 630055, г. Новосибирск, Бульвар Молодежи, 36. Фактически - ФГБУ "ЖКУ ННЦ".</t>
  </si>
  <si>
    <r>
      <rPr>
        <sz val="10"/>
        <color rgb="FFFF0000"/>
        <rFont val="Times New Roman"/>
        <family val="1"/>
        <charset val="204"/>
      </rPr>
      <t>в ГРОРО - ФГУП «ЖКХ Новосибирского научного центра СО РАН»</t>
    </r>
    <r>
      <rPr>
        <sz val="10"/>
        <color theme="1"/>
        <rFont val="Times New Roman"/>
        <family val="1"/>
        <charset val="204"/>
      </rPr>
      <t xml:space="preserve"> 630055, г. Новосибирск, Бульвар Молодежи, 36. Фактически - ФГБУ "ЖКУ ННЦ".</t>
    </r>
  </si>
  <si>
    <r>
      <t>54-00030-З-00136-250418 (</t>
    </r>
    <r>
      <rPr>
        <sz val="10"/>
        <color rgb="FFFF0000"/>
        <rFont val="Times New Roman"/>
        <family val="1"/>
        <charset val="204"/>
      </rPr>
      <t>исключен приказом РПН от 10.03.2022 № 150, исключен приказом от 03.06.2022 г. № 259)</t>
    </r>
  </si>
  <si>
    <t>МУП «СпецАвтоХозяйство» 633011, Новосибирская область, г. Бердск, ул. Ленина, 18, ИНН 5445008099</t>
  </si>
  <si>
    <t>Л020-00113-54/00044710</t>
  </si>
  <si>
    <t>Общество с ограниченной ответственностью «ВОДОЛЕЙ», 632662, Новосибирская область, Коченевский район, р.п. Чик , ул. Ленина , д. 2б, ИНН 5425000969</t>
  </si>
  <si>
    <t>Муниципальное унитарное предприятие «Коммунальное хозяйство» города Болотное Болотнинского района Новосибирской области, 633343, Новосибирская область, Болотнинский район, г. Болотное, ул.Степная, д. 33а, ИНН 5413113566</t>
  </si>
  <si>
    <t>Л020-00113-54/00045447</t>
  </si>
  <si>
    <t>-</t>
  </si>
  <si>
    <t>Наличие лицензии на размещение отходов на объекте ГРОРО на 07.10.2022</t>
  </si>
  <si>
    <t>отсутствует (действие лицензии прекращено)</t>
  </si>
  <si>
    <t>Общество с ограниченной ответственностью "Зевель", 630001, Новосибирская обл., г. Новосибирск, ул. Шорная, д. 14, к. производственный, оф. 10, ИНН 5402059420</t>
  </si>
  <si>
    <t>Л020-00113-54/00114268</t>
  </si>
  <si>
    <t>Общество с ограниченной ответственностью "Айсберг", 630099, Новосибирская обл., г. Новосибирск, ул. Серебренниковская, 37, ИНН 5410068499</t>
  </si>
  <si>
    <t>отсутствует 
(лицензия на транспортирование)</t>
  </si>
  <si>
    <t>отсутствует 
(лицензия на сбор (III, IV классы), транспортирование (III, IV классы), обработку (III, IV классы))</t>
  </si>
  <si>
    <t>отсутствует 
(действие лицензии прекращено)</t>
  </si>
  <si>
    <t>ООО «ПРОГРЕСС», 633209, Новосибирская область,  г. Искитим, ул. Пушкина,79, ИНН 5446222296</t>
  </si>
  <si>
    <t>Л020-00113-54/00100212</t>
  </si>
  <si>
    <t>Общество с ограниченной ответственностью "ЭкоТранс-Н", 630108, Новосибирская обл., г. Новосибирск, ул. Санционная, д. 26, оф. 203, ИНН 7728355650</t>
  </si>
  <si>
    <t>Муниципальное унитарное предприятие г. Новосибирска  «Спецавтохозяйство», 630088, Новосибирская область, г. Новосибирск, Северный проезд, 10, ИНН 5403103135</t>
  </si>
  <si>
    <t>Л020-00113-54/00102790</t>
  </si>
  <si>
    <t>ООО "Эльжи", 633209, НОВОСИБИРСКАЯ ОБЛАСТЬ, ИСКИТИМ ГОРОД, КАРЬЕР ЦЕМЗАВОДА УЛИЦА, ДОМ 2, ИНН 5424109321</t>
  </si>
  <si>
    <t>отсутствует 
(лицензия на сбор, транспортирование)</t>
  </si>
  <si>
    <t>54-00044-З-00602-291222</t>
  </si>
  <si>
    <t>Полигон ТБО в городе Карасуке Карасукского района Новосибирской области</t>
  </si>
  <si>
    <t>1 11 120 02 49 5 - зерноотходы мягкой пшеницы , 1 11 120 05 49 5 зерноотходы ячменя, 1 52 110 01 21 5 отходы сучьев, ветвей, вершинок от лесоразработок, 1 54 110 01 21 5 - отходы малоценной древесины (хворост, валежник, обломки стволов), 3 05 313 41 21 4 - обрезки, кусковые отходы древесно-стружечных и/или древесно-волокнистых плит, 3 41 901 02 20 4 - бой стекла малоопасный, 3 46 200 01 20 5 - бой бетонных изделий, 3 46 200 02 20 5 - бой железобетонных изделий, 3 46 231 11 21 5 - бой силикатного кирпича, 3 46 420 01 21 4 - отходы асбоцемента в кусковой форме 4 02 110 01 62 4 - спецодежда из хлопчатобумажного и смешанных волокон, утратившая потребительские свойства, незагрязненная, 4 03 101 00 52 4 - обувь кожаная рабочая, утратившая потребительские свойства, 4 04 140 00 51 5 - тара деревянная, утратившая потребительские свойства, незагрязненная, 4 05 811 91 60 4 - отходы бумаги и картона в смеси, 4 05 925 11 52 4 - отходы упаковки из бумаги и картона многослойной, загрязненной пищевыми продуктами, 4 51 421 21 61 5 - Отходы стекловолоконной изоляции, 4 59 110 11 71 5 - лом фарфоровых и стеклянных изоляторов в смеси незагрязненный, 4 92 111 81 52 4 - отходы мебели из разнородных материалов, 6 11 100 01 40 4 - зола от сжигания угля малоопасная, 6 11 200 01 21 4 - шлак от сжигания угля малоопасный, 6 11 400 01 20 4 - золошлаковая смесь от сжигания углей малоопасная, 6 11 400 02 20 5 - золошлаковая смесь от сжигания углей практически неопасная, 6 11 900 02 40 5 - зола от сжигания древесного топлива практически неопасная, 6 11 900 01 40 4 - зола от сжигания древесного топлива умеренно опасная, 7 31 110 01 72 4 - отходы из жилищ несортированные (исключая крупногабаритные), 7 31 110 02 21 5 - отходы из жилищ крупногабаритные,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31 300 01 20 5 - растительные отходы при уходе за газонами, цветниками, 7 31 300 02 20 5 - растительные отходы при уходе за древесно-кустарниковыми посадками, 7 31 205 11 72 4 - отходы от уборки прибордюрной зоны автомобильных дорог, 7 31 200 01 72 4 - мусор и смет уличный, 7 31 931 11 72 4 - отходы при ликвидации свалок твердых коммунальных отходов, 7 33 100 01 72 4 - мусор от офисных и бытовых помещений организаций несортированный (исключая крупногабаритный), 7 33 100 02 7 2 5 - мусор от офисных и бытовых помещений организаций практически неопасный, 7 33 390 02 71 5 - смет с территории предприятия практически неопасный, 7 33 390 01 71 4 - смет с территории предприятия малоопасный, 7 37 100 01 72 5 - отходы (мусор) от уборки территории и помещений учебно-воспитательных учреждений, 7 41 113 11 72 5 - отходы бумаги и/или картона при сортировке твердых коммунальных отходов, 7 41 114 32 51 4 - отходы упаковки из полиэтилентерефталата, извлеченные при сортировке твердых коммунальных отходов, 7 41 115 11 20 5 - лом стекла и изделий из стекла при сортировке твердых коммунальных отходов, 7 41 116 11 72 4 - отходы черных металлов, извлеченные при сортировке твердых коммунальных отходов, 7 41 119 12 72 5 - остатки сортировки твердых коммунальных отходов при совместном сборе практически неопасные, 7 41 119 11 72 4 - остатки сортировки твердых коммунальных отходов при совместном сборе, 8 11 100 01 49 5 - грунт, образовавшийся при проведении землеройных работ, не загрязненный опасными веществами, 8 11 111 12 49 5 - отходы грунта при проведении открытых земляных работ практически неопасные, 8 22 101 01 21 5 - отходы цемента в кусковой форме, 8 22 201 01 21 5 - лом бетонных изделий, отходы бетона в кусковой форме, 8 22 301 01 21 5 - лом железобетонных изделий, отходы железобетона в кусковой форме, 8 23 101 01 21 5 - лом строительного кирпича незагрязненный, 8 301 000 171 5 - лом дорожного полотна автомобильных дорог (кроме отходов битума и асфальтовых покрытий), 8 11 115 31 40 4 - грунт насыпной, загрязненный отходами строительных материалов, 8 90 000 01 72 4 - отходы (мусор) от строительных и ремонтных работ, 8 90 011 11 72 5 - мусор от строительных и ремонтных работ, содержащий материалы, изделия, отходы которых отнесены к V классу опасности</t>
  </si>
  <si>
    <t xml:space="preserve">имеется </t>
  </si>
  <si>
    <t>01,03,04</t>
  </si>
  <si>
    <t>ООО"ЭКОЛОГИЯ-НОВОСИБИРСК"</t>
  </si>
  <si>
    <t>390120,0 (166083,08)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</si>
</sst>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b/>
      <sz val="14"/>
      <color theme="1"/>
      <name val="Times New Roman"/>
      <family val="1"/>
      <charset val="204"/>
    </font>
    <font>
      <u/>
      <sz val="11"/>
      <color theme="10"/>
      <name val="Calibri"/>
      <family val="2"/>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sz val="14"/>
      <color theme="1"/>
      <name val="Times New Roman"/>
      <family val="1"/>
      <charset val="204"/>
    </font>
    <font>
      <u/>
      <sz val="10"/>
      <color theme="10"/>
      <name val="Times New Roman"/>
      <family val="1"/>
      <charset val="204"/>
    </font>
    <font>
      <sz val="8"/>
      <color rgb="FF000000"/>
      <name val="Times New Roman"/>
      <family val="1"/>
      <charset val="204"/>
    </font>
    <font>
      <sz val="8"/>
      <color theme="1"/>
      <name val="Times New Roman"/>
      <family val="1"/>
      <charset val="204"/>
    </font>
    <font>
      <sz val="10"/>
      <color rgb="FFFF0000"/>
      <name val="Times New Roman"/>
      <family val="1"/>
      <charset val="204"/>
    </font>
    <font>
      <sz val="10"/>
      <name val="Times New Roman"/>
      <family val="1"/>
      <charset val="204"/>
    </font>
    <font>
      <sz val="11"/>
      <color theme="1"/>
      <name val="Calibri"/>
      <family val="2"/>
      <charset val="204"/>
      <scheme val="minor"/>
    </font>
    <font>
      <b/>
      <sz val="14"/>
      <color theme="0"/>
      <name val="Times New Roman"/>
      <family val="1"/>
      <charset val="204"/>
    </font>
    <font>
      <sz val="10"/>
      <color theme="0"/>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DDF9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2" fillId="0" borderId="0"/>
  </cellStyleXfs>
  <cellXfs count="241">
    <xf numFmtId="0" fontId="0" fillId="0" borderId="0" xfId="0"/>
    <xf numFmtId="0" fontId="3" fillId="0" borderId="0" xfId="0" applyFont="1"/>
    <xf numFmtId="0" fontId="6" fillId="0" borderId="0" xfId="0" applyFont="1" applyAlignment="1">
      <alignment horizontal="center"/>
    </xf>
    <xf numFmtId="0" fontId="7" fillId="0" borderId="0" xfId="1" applyFont="1" applyAlignment="1" applyProtection="1">
      <alignment horizontal="center"/>
    </xf>
    <xf numFmtId="0" fontId="3"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5" fillId="0" borderId="1" xfId="0" applyFont="1" applyBorder="1" applyAlignment="1">
      <alignment horizontal="center" vertical="top" wrapText="1"/>
    </xf>
    <xf numFmtId="0" fontId="3" fillId="2" borderId="1" xfId="0" applyFont="1" applyFill="1" applyBorder="1" applyAlignment="1">
      <alignment horizontal="center" vertical="top"/>
    </xf>
    <xf numFmtId="0" fontId="1" fillId="2" borderId="1" xfId="0" applyFont="1" applyFill="1" applyBorder="1" applyAlignment="1">
      <alignment horizontal="center"/>
    </xf>
    <xf numFmtId="0" fontId="3" fillId="0" borderId="0" xfId="0" applyFont="1" applyFill="1" applyBorder="1" applyAlignment="1">
      <alignment horizontal="center"/>
    </xf>
    <xf numFmtId="0" fontId="4" fillId="2" borderId="1" xfId="0" applyFont="1" applyFill="1" applyBorder="1" applyAlignment="1">
      <alignment horizontal="center" vertical="center" wrapText="1"/>
    </xf>
    <xf numFmtId="0" fontId="4" fillId="0" borderId="0" xfId="0" applyFont="1" applyBorder="1" applyAlignment="1">
      <alignment horizontal="center"/>
    </xf>
    <xf numFmtId="0" fontId="1" fillId="2" borderId="1" xfId="0" applyFont="1" applyFill="1" applyBorder="1" applyAlignment="1">
      <alignment horizontal="center"/>
    </xf>
    <xf numFmtId="0" fontId="4" fillId="2" borderId="1" xfId="0" applyFont="1" applyFill="1" applyBorder="1" applyAlignment="1">
      <alignment horizontal="center" vertical="top"/>
    </xf>
    <xf numFmtId="0" fontId="3" fillId="0" borderId="6" xfId="0" applyFont="1" applyBorder="1" applyAlignment="1">
      <alignment horizontal="center" vertical="top"/>
    </xf>
    <xf numFmtId="0" fontId="4" fillId="0" borderId="0" xfId="0" applyFont="1" applyFill="1" applyBorder="1" applyAlignment="1">
      <alignment horizontal="left"/>
    </xf>
    <xf numFmtId="0" fontId="1" fillId="0" borderId="0" xfId="0" applyFont="1" applyFill="1" applyBorder="1" applyAlignment="1">
      <alignment horizontal="left"/>
    </xf>
    <xf numFmtId="0" fontId="3"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8" fillId="0" borderId="1" xfId="0" applyFont="1" applyBorder="1" applyAlignment="1">
      <alignment horizontal="justify" vertical="top" wrapText="1"/>
    </xf>
    <xf numFmtId="0" fontId="3" fillId="0" borderId="7" xfId="0" applyFont="1" applyBorder="1" applyAlignment="1">
      <alignment horizontal="center" vertical="top"/>
    </xf>
    <xf numFmtId="0" fontId="3" fillId="2" borderId="2" xfId="0" applyFont="1" applyFill="1" applyBorder="1" applyAlignment="1">
      <alignment horizontal="center" vertical="top"/>
    </xf>
    <xf numFmtId="0" fontId="3" fillId="4" borderId="6" xfId="0" applyFont="1" applyFill="1" applyBorder="1" applyAlignment="1">
      <alignment horizontal="center" vertical="top" wrapText="1"/>
    </xf>
    <xf numFmtId="0" fontId="3" fillId="0" borderId="10" xfId="0" applyFont="1" applyBorder="1" applyAlignment="1">
      <alignment horizontal="center" vertical="top"/>
    </xf>
    <xf numFmtId="0" fontId="3" fillId="4"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4" borderId="1" xfId="0" applyFont="1" applyFill="1" applyBorder="1" applyAlignment="1">
      <alignment horizontal="justify" vertical="top" wrapText="1"/>
    </xf>
    <xf numFmtId="0" fontId="3" fillId="4" borderId="6" xfId="0" applyFont="1" applyFill="1" applyBorder="1" applyAlignment="1">
      <alignment horizontal="justify" vertical="top" wrapText="1"/>
    </xf>
    <xf numFmtId="0" fontId="9" fillId="0" borderId="1" xfId="0" applyFont="1" applyBorder="1" applyAlignment="1">
      <alignment horizontal="justify" vertical="top" wrapText="1"/>
    </xf>
    <xf numFmtId="0" fontId="8" fillId="0" borderId="9" xfId="0" applyFont="1" applyBorder="1" applyAlignment="1">
      <alignment horizontal="justify" vertical="top" wrapText="1"/>
    </xf>
    <xf numFmtId="0" fontId="9" fillId="4" borderId="6" xfId="0" applyFont="1" applyFill="1" applyBorder="1" applyAlignment="1">
      <alignment horizontal="justify" vertical="top" wrapText="1"/>
    </xf>
    <xf numFmtId="0" fontId="8" fillId="0" borderId="1" xfId="0" applyFont="1" applyBorder="1" applyAlignment="1">
      <alignment horizontal="justify" vertical="top"/>
    </xf>
    <xf numFmtId="0" fontId="9" fillId="0" borderId="1" xfId="0" applyFont="1" applyBorder="1" applyAlignment="1">
      <alignment horizontal="justify" vertical="top"/>
    </xf>
    <xf numFmtId="0" fontId="9" fillId="2" borderId="1" xfId="0" applyFont="1" applyFill="1" applyBorder="1" applyAlignment="1">
      <alignment horizontal="justify" vertical="top"/>
    </xf>
    <xf numFmtId="0" fontId="3" fillId="4" borderId="6" xfId="0" applyFont="1" applyFill="1" applyBorder="1" applyAlignment="1">
      <alignment horizontal="center" vertical="top" wrapText="1"/>
    </xf>
    <xf numFmtId="0" fontId="3" fillId="2" borderId="6" xfId="0" applyFont="1" applyFill="1" applyBorder="1" applyAlignment="1">
      <alignment horizontal="center" vertical="top"/>
    </xf>
    <xf numFmtId="0" fontId="3" fillId="0" borderId="1" xfId="0" applyFont="1" applyBorder="1" applyAlignment="1">
      <alignment horizontal="center" vertical="top"/>
    </xf>
    <xf numFmtId="0" fontId="3" fillId="4" borderId="6" xfId="0" applyFont="1" applyFill="1" applyBorder="1" applyAlignment="1">
      <alignment horizontal="center" vertical="top" wrapText="1"/>
    </xf>
    <xf numFmtId="0" fontId="3" fillId="2" borderId="7" xfId="0" applyFont="1" applyFill="1" applyBorder="1" applyAlignment="1">
      <alignment horizontal="center" vertical="top"/>
    </xf>
    <xf numFmtId="0" fontId="5" fillId="0" borderId="7" xfId="0" applyFont="1" applyBorder="1" applyAlignment="1">
      <alignment horizontal="justify" vertical="top" wrapText="1"/>
    </xf>
    <xf numFmtId="0" fontId="3" fillId="4" borderId="7" xfId="0" applyFont="1" applyFill="1" applyBorder="1" applyAlignment="1">
      <alignment horizontal="center" vertical="top" wrapText="1"/>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wrapText="1"/>
    </xf>
    <xf numFmtId="0" fontId="5" fillId="0" borderId="12" xfId="0" applyFont="1" applyBorder="1" applyAlignment="1">
      <alignment horizontal="justify" vertical="top" wrapText="1"/>
    </xf>
    <xf numFmtId="0" fontId="3" fillId="0" borderId="1" xfId="0" applyFont="1" applyBorder="1" applyAlignment="1">
      <alignment vertical="top" wrapText="1"/>
    </xf>
    <xf numFmtId="0" fontId="3" fillId="0" borderId="1"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2" borderId="10" xfId="0" applyFont="1" applyFill="1" applyBorder="1" applyAlignment="1">
      <alignment horizontal="center" vertical="top"/>
    </xf>
    <xf numFmtId="0" fontId="3" fillId="0" borderId="1" xfId="0" applyFont="1" applyBorder="1" applyAlignment="1">
      <alignment horizontal="justify" vertical="top" wrapText="1"/>
    </xf>
    <xf numFmtId="0" fontId="3" fillId="0" borderId="6" xfId="0" applyFont="1" applyBorder="1" applyAlignment="1">
      <alignment vertical="top" wrapText="1"/>
    </xf>
    <xf numFmtId="0" fontId="3" fillId="3" borderId="1" xfId="0" applyFont="1" applyFill="1" applyBorder="1" applyAlignment="1">
      <alignment horizontal="center" vertical="top"/>
    </xf>
    <xf numFmtId="0" fontId="3" fillId="3" borderId="2" xfId="0" applyFont="1" applyFill="1" applyBorder="1" applyAlignment="1">
      <alignment horizontal="center" vertical="top"/>
    </xf>
    <xf numFmtId="0" fontId="3" fillId="0" borderId="8" xfId="0" applyFont="1" applyFill="1" applyBorder="1" applyAlignment="1">
      <alignment horizontal="center" vertical="top"/>
    </xf>
    <xf numFmtId="0" fontId="3" fillId="4" borderId="7" xfId="0" applyFont="1" applyFill="1" applyBorder="1" applyAlignment="1">
      <alignment horizontal="center" vertical="top" wrapText="1"/>
    </xf>
    <xf numFmtId="0" fontId="3" fillId="3" borderId="7" xfId="0" applyFont="1" applyFill="1" applyBorder="1" applyAlignment="1">
      <alignment horizontal="center" vertical="top"/>
    </xf>
    <xf numFmtId="0" fontId="1" fillId="5" borderId="1" xfId="0" applyFont="1" applyFill="1" applyBorder="1" applyAlignment="1">
      <alignment horizontal="center"/>
    </xf>
    <xf numFmtId="0" fontId="4" fillId="5"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1" xfId="0" applyFont="1" applyBorder="1" applyAlignment="1">
      <alignment horizontal="center" vertical="top"/>
    </xf>
    <xf numFmtId="0" fontId="11"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4"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Border="1" applyAlignment="1">
      <alignment horizontal="center" vertical="top"/>
    </xf>
    <xf numFmtId="0" fontId="3" fillId="4"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Fill="1" applyBorder="1" applyAlignment="1">
      <alignment horizontal="center" vertical="top" wrapText="1"/>
    </xf>
    <xf numFmtId="0" fontId="3" fillId="5" borderId="1" xfId="0" applyFont="1" applyFill="1" applyBorder="1" applyAlignment="1">
      <alignment horizontal="center" vertical="top"/>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center" vertical="top" wrapText="1"/>
    </xf>
    <xf numFmtId="0" fontId="10" fillId="0"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3" fillId="4" borderId="6"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1" xfId="0" applyFont="1" applyFill="1" applyBorder="1" applyAlignment="1">
      <alignment horizontal="center" vertical="top" wrapText="1"/>
    </xf>
    <xf numFmtId="49" fontId="3" fillId="0" borderId="1" xfId="2" applyNumberFormat="1" applyFont="1" applyBorder="1" applyAlignment="1">
      <alignment horizontal="center" vertical="top" wrapText="1"/>
    </xf>
    <xf numFmtId="0" fontId="3" fillId="0" borderId="1" xfId="2" applyFont="1" applyBorder="1" applyAlignment="1">
      <alignment horizontal="center" vertical="top" wrapText="1"/>
    </xf>
    <xf numFmtId="0" fontId="3" fillId="0" borderId="1" xfId="0" applyFont="1" applyBorder="1" applyAlignment="1">
      <alignment horizontal="center"/>
    </xf>
    <xf numFmtId="0" fontId="3" fillId="0" borderId="6"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2" borderId="6" xfId="0" applyFont="1" applyFill="1" applyBorder="1" applyAlignment="1">
      <alignment horizontal="center" vertical="top"/>
    </xf>
    <xf numFmtId="0" fontId="3" fillId="2" borderId="12" xfId="0" applyFont="1" applyFill="1" applyBorder="1" applyAlignment="1">
      <alignment horizontal="center" vertical="top"/>
    </xf>
    <xf numFmtId="0" fontId="3" fillId="2" borderId="7" xfId="0" applyFont="1" applyFill="1" applyBorder="1" applyAlignment="1">
      <alignment horizontal="center" vertical="top"/>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4"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0" fontId="3" fillId="0" borderId="3"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12" xfId="0" applyFont="1" applyFill="1" applyBorder="1" applyAlignment="1">
      <alignment vertical="top" wrapText="1"/>
    </xf>
    <xf numFmtId="0" fontId="3" fillId="0" borderId="14" xfId="0" applyFont="1" applyBorder="1" applyAlignment="1">
      <alignment horizontal="center" vertical="top"/>
    </xf>
    <xf numFmtId="0" fontId="11" fillId="0" borderId="0" xfId="0" applyFont="1" applyFill="1" applyBorder="1" applyAlignment="1">
      <alignment vertical="top" wrapText="1"/>
    </xf>
    <xf numFmtId="0" fontId="11" fillId="0" borderId="0" xfId="0" applyFont="1" applyFill="1" applyBorder="1" applyAlignment="1">
      <alignment horizontal="center" vertical="top" wrapText="1"/>
    </xf>
    <xf numFmtId="0" fontId="11" fillId="0" borderId="7" xfId="0" applyFont="1" applyFill="1" applyBorder="1" applyAlignment="1">
      <alignment vertical="top" wrapText="1"/>
    </xf>
    <xf numFmtId="0" fontId="11" fillId="0" borderId="15" xfId="0" applyFont="1" applyFill="1" applyBorder="1" applyAlignment="1">
      <alignment vertical="top" wrapText="1"/>
    </xf>
    <xf numFmtId="0" fontId="3" fillId="0" borderId="15" xfId="0" applyFont="1" applyBorder="1" applyAlignment="1">
      <alignment horizontal="left" vertical="top" wrapText="1"/>
    </xf>
    <xf numFmtId="0" fontId="11" fillId="0" borderId="15"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8" xfId="0" applyFont="1" applyFill="1" applyBorder="1" applyAlignment="1">
      <alignment horizontal="center"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2" borderId="7" xfId="0" applyFont="1" applyFill="1" applyBorder="1" applyAlignment="1">
      <alignment vertical="top"/>
    </xf>
    <xf numFmtId="0" fontId="3" fillId="0" borderId="8" xfId="0" applyFont="1" applyBorder="1" applyAlignment="1">
      <alignment horizontal="center" vertical="top" wrapText="1"/>
    </xf>
    <xf numFmtId="0" fontId="3" fillId="0" borderId="6"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2" borderId="6" xfId="0" applyFont="1" applyFill="1" applyBorder="1" applyAlignment="1">
      <alignment horizontal="center" vertical="top"/>
    </xf>
    <xf numFmtId="0" fontId="3" fillId="2" borderId="12" xfId="0" applyFont="1" applyFill="1" applyBorder="1" applyAlignment="1">
      <alignment horizontal="center" vertical="top"/>
    </xf>
    <xf numFmtId="0" fontId="3" fillId="2" borderId="7" xfId="0" applyFont="1" applyFill="1" applyBorder="1" applyAlignment="1">
      <alignment horizontal="center" vertical="top"/>
    </xf>
    <xf numFmtId="0" fontId="3" fillId="0" borderId="6" xfId="0" applyFont="1" applyBorder="1" applyAlignment="1">
      <alignment horizontal="center" vertical="top" wrapText="1"/>
    </xf>
    <xf numFmtId="0" fontId="5"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6" xfId="0" applyFont="1" applyBorder="1" applyAlignment="1">
      <alignment horizontal="center"/>
    </xf>
    <xf numFmtId="0" fontId="3" fillId="0" borderId="12" xfId="0" applyFont="1" applyBorder="1" applyAlignment="1">
      <alignment horizontal="center"/>
    </xf>
    <xf numFmtId="0" fontId="3" fillId="0" borderId="7" xfId="0" applyFont="1" applyBorder="1" applyAlignment="1">
      <alignment horizontal="center"/>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5" fillId="0" borderId="6"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12" xfId="0" applyFont="1" applyBorder="1" applyAlignment="1">
      <alignment wrapText="1"/>
    </xf>
    <xf numFmtId="0" fontId="3" fillId="0" borderId="7" xfId="0" applyFont="1" applyBorder="1" applyAlignment="1">
      <alignment wrapText="1"/>
    </xf>
    <xf numFmtId="0" fontId="0" fillId="0" borderId="0" xfId="0" applyFill="1"/>
    <xf numFmtId="0" fontId="3" fillId="0" borderId="7" xfId="0" applyFont="1" applyFill="1" applyBorder="1" applyAlignment="1">
      <alignment horizontal="center" vertical="top"/>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xf numFmtId="0" fontId="3" fillId="0" borderId="7" xfId="0" applyFont="1" applyFill="1" applyBorder="1" applyAlignment="1">
      <alignment horizontal="left" vertical="center" wrapText="1"/>
    </xf>
    <xf numFmtId="0" fontId="3" fillId="0" borderId="11" xfId="0" applyFont="1" applyFill="1" applyBorder="1" applyAlignment="1">
      <alignment horizontal="center" vertical="top" wrapText="1"/>
    </xf>
    <xf numFmtId="0" fontId="3" fillId="0" borderId="7" xfId="0" applyFont="1" applyFill="1" applyBorder="1" applyAlignment="1">
      <alignment horizontal="left" vertical="top" wrapText="1"/>
    </xf>
    <xf numFmtId="0" fontId="3" fillId="0" borderId="7" xfId="0" applyFont="1" applyFill="1" applyBorder="1" applyAlignment="1">
      <alignment horizontal="center" vertical="top" wrapText="1"/>
    </xf>
    <xf numFmtId="0" fontId="3" fillId="0" borderId="6" xfId="0" applyFont="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2" borderId="1" xfId="0" applyFont="1" applyFill="1" applyBorder="1" applyAlignment="1">
      <alignment horizontal="center" vertical="top"/>
    </xf>
    <xf numFmtId="0" fontId="3" fillId="0" borderId="1" xfId="0" applyFont="1" applyBorder="1" applyAlignment="1">
      <alignment horizontal="center" vertical="top"/>
    </xf>
    <xf numFmtId="0" fontId="3" fillId="4" borderId="6"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0" borderId="6"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2" borderId="6" xfId="0" applyFont="1" applyFill="1" applyBorder="1" applyAlignment="1">
      <alignment horizontal="center" vertical="top"/>
    </xf>
    <xf numFmtId="0" fontId="3" fillId="2" borderId="12" xfId="0" applyFont="1" applyFill="1" applyBorder="1" applyAlignment="1">
      <alignment horizontal="center" vertical="top"/>
    </xf>
    <xf numFmtId="0" fontId="3" fillId="2" borderId="7" xfId="0" applyFont="1" applyFill="1" applyBorder="1" applyAlignment="1">
      <alignment horizontal="center" vertical="top"/>
    </xf>
    <xf numFmtId="0" fontId="5" fillId="0" borderId="6" xfId="0" applyFont="1" applyBorder="1" applyAlignment="1">
      <alignment horizontal="center" vertical="top" wrapText="1"/>
    </xf>
    <xf numFmtId="0" fontId="5" fillId="0" borderId="12" xfId="0" applyFont="1" applyBorder="1" applyAlignment="1">
      <alignment horizontal="center" vertical="top" wrapText="1"/>
    </xf>
    <xf numFmtId="0" fontId="5" fillId="0" borderId="7" xfId="0" applyFont="1" applyBorder="1" applyAlignment="1">
      <alignment horizontal="center" vertical="top" wrapText="1"/>
    </xf>
    <xf numFmtId="0" fontId="3" fillId="0" borderId="1" xfId="0" applyFont="1" applyBorder="1" applyAlignment="1">
      <alignment horizontal="center" vertical="top" wrapText="1"/>
    </xf>
    <xf numFmtId="0" fontId="5" fillId="0" borderId="2" xfId="0" applyFont="1" applyBorder="1" applyAlignment="1">
      <alignment horizontal="center"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14" fontId="13" fillId="2" borderId="2" xfId="0" applyNumberFormat="1" applyFont="1" applyFill="1" applyBorder="1" applyAlignment="1">
      <alignment horizontal="center"/>
    </xf>
    <xf numFmtId="14" fontId="13" fillId="2" borderId="3" xfId="0" applyNumberFormat="1" applyFont="1" applyFill="1" applyBorder="1" applyAlignment="1">
      <alignment horizontal="center"/>
    </xf>
    <xf numFmtId="14" fontId="13" fillId="2" borderId="4" xfId="0" applyNumberFormat="1" applyFont="1" applyFill="1" applyBorder="1" applyAlignment="1">
      <alignment horizontal="center"/>
    </xf>
    <xf numFmtId="0" fontId="0" fillId="0" borderId="5" xfId="0" applyBorder="1" applyAlignment="1">
      <alignment horizontal="center"/>
    </xf>
    <xf numFmtId="0" fontId="6" fillId="0" borderId="0" xfId="0" applyFont="1" applyFill="1"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horizontal="left" vertical="top"/>
    </xf>
    <xf numFmtId="0" fontId="3" fillId="0" borderId="9"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49" fontId="3" fillId="0" borderId="1" xfId="0" applyNumberFormat="1" applyFont="1" applyBorder="1" applyAlignment="1">
      <alignment horizontal="left" vertical="top"/>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14" fontId="14" fillId="5" borderId="2"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3" fontId="3" fillId="0" borderId="1" xfId="0" applyNumberFormat="1" applyFont="1" applyFill="1" applyBorder="1" applyAlignment="1">
      <alignment horizontal="left" vertical="top" wrapText="1"/>
    </xf>
  </cellXfs>
  <cellStyles count="3">
    <cellStyle name="Гиперссылка" xfId="1" builtinId="8"/>
    <cellStyle name="Обычный" xfId="0" builtinId="0"/>
    <cellStyle name="Обычный 5 2 2 2" xfId="2"/>
  </cellStyles>
  <dxfs count="0"/>
  <tableStyles count="0" defaultTableStyle="TableStyleMedium9" defaultPivotStyle="PivotStyleLight16"/>
  <colors>
    <mruColors>
      <color rgb="FFDDF9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8"/>
  <sheetViews>
    <sheetView zoomScale="70" zoomScaleNormal="70" workbookViewId="0">
      <pane ySplit="6" topLeftCell="A205" activePane="bottomLeft" state="frozen"/>
      <selection pane="bottomLeft" activeCell="L209" sqref="L209:L221"/>
    </sheetView>
  </sheetViews>
  <sheetFormatPr defaultRowHeight="15" x14ac:dyDescent="0.25"/>
  <cols>
    <col min="1" max="2" width="5" style="4" customWidth="1"/>
    <col min="3" max="3" width="26.28515625" style="4" customWidth="1"/>
    <col min="4" max="4" width="21.85546875" style="4" customWidth="1"/>
    <col min="5" max="5" width="17.85546875" style="4" customWidth="1"/>
    <col min="6" max="6" width="114.5703125" style="1" customWidth="1"/>
    <col min="7" max="8" width="21" style="4" customWidth="1"/>
    <col min="9" max="9" width="12.140625" style="4" customWidth="1"/>
    <col min="10" max="10" width="19.140625" style="4" customWidth="1"/>
    <col min="11" max="14" width="28.140625" style="4" customWidth="1"/>
  </cols>
  <sheetData>
    <row r="1" spans="1:14" ht="15.75" customHeight="1" x14ac:dyDescent="0.25"/>
    <row r="2" spans="1:14" ht="15" customHeight="1" x14ac:dyDescent="0.3">
      <c r="A2" s="225" t="s">
        <v>68</v>
      </c>
      <c r="B2" s="218"/>
      <c r="C2" s="9">
        <f>+C3+C4</f>
        <v>35</v>
      </c>
      <c r="D2" s="10"/>
      <c r="E2" s="218" t="s">
        <v>67</v>
      </c>
      <c r="F2" s="219"/>
      <c r="G2" s="219"/>
      <c r="H2" s="219"/>
      <c r="I2" s="219"/>
      <c r="J2" s="219"/>
      <c r="K2" s="219"/>
      <c r="L2" s="219"/>
      <c r="M2" s="219"/>
      <c r="N2" s="219"/>
    </row>
    <row r="3" spans="1:14" ht="15" customHeight="1" x14ac:dyDescent="0.3">
      <c r="A3" s="224"/>
      <c r="B3" s="224"/>
      <c r="C3" s="13">
        <f>+A238</f>
        <v>13</v>
      </c>
      <c r="D3" s="16" t="s">
        <v>7</v>
      </c>
      <c r="E3" s="220">
        <v>44942</v>
      </c>
      <c r="F3" s="221"/>
      <c r="G3" s="221"/>
      <c r="H3" s="221"/>
      <c r="I3" s="221"/>
      <c r="J3" s="221"/>
      <c r="K3" s="221"/>
      <c r="L3" s="221"/>
      <c r="M3" s="221"/>
      <c r="N3" s="222"/>
    </row>
    <row r="4" spans="1:14" ht="18.75" customHeight="1" x14ac:dyDescent="0.3">
      <c r="A4" s="224"/>
      <c r="B4" s="224"/>
      <c r="C4" s="13">
        <f>+B238</f>
        <v>22</v>
      </c>
      <c r="D4" s="17" t="s">
        <v>90</v>
      </c>
      <c r="E4" s="223" t="s">
        <v>290</v>
      </c>
      <c r="F4" s="223"/>
      <c r="G4" s="223"/>
      <c r="H4" s="223"/>
      <c r="I4" s="223"/>
      <c r="J4" s="223"/>
      <c r="K4" s="223"/>
      <c r="L4" s="223"/>
      <c r="M4" s="223"/>
      <c r="N4" s="223"/>
    </row>
    <row r="5" spans="1:14" ht="15" customHeight="1" x14ac:dyDescent="0.3">
      <c r="A5" s="12"/>
      <c r="B5" s="12"/>
      <c r="D5" s="2"/>
      <c r="E5" s="2"/>
      <c r="F5" s="3"/>
    </row>
    <row r="6" spans="1:14" ht="63.75" x14ac:dyDescent="0.25">
      <c r="A6" s="11" t="s">
        <v>7</v>
      </c>
      <c r="B6" s="11" t="s">
        <v>8</v>
      </c>
      <c r="C6" s="11" t="s">
        <v>0</v>
      </c>
      <c r="D6" s="11" t="s">
        <v>89</v>
      </c>
      <c r="E6" s="11" t="s">
        <v>1</v>
      </c>
      <c r="F6" s="11" t="s">
        <v>2</v>
      </c>
      <c r="G6" s="11" t="s">
        <v>3</v>
      </c>
      <c r="H6" s="11" t="s">
        <v>296</v>
      </c>
      <c r="I6" s="11" t="s">
        <v>4</v>
      </c>
      <c r="J6" s="11" t="s">
        <v>5</v>
      </c>
      <c r="K6" s="11" t="s">
        <v>6</v>
      </c>
      <c r="L6" s="11" t="s">
        <v>297</v>
      </c>
      <c r="M6" s="11" t="s">
        <v>298</v>
      </c>
      <c r="N6" s="11" t="s">
        <v>299</v>
      </c>
    </row>
    <row r="7" spans="1:14" ht="63.75" x14ac:dyDescent="0.25">
      <c r="A7" s="6"/>
      <c r="B7" s="8"/>
      <c r="C7" s="47" t="s">
        <v>386</v>
      </c>
      <c r="D7" s="47" t="s">
        <v>76</v>
      </c>
      <c r="E7" s="5" t="s">
        <v>10</v>
      </c>
      <c r="F7" s="29" t="s">
        <v>11</v>
      </c>
      <c r="G7" s="5" t="s">
        <v>12</v>
      </c>
      <c r="H7" s="95"/>
      <c r="I7" s="5">
        <v>50252553000</v>
      </c>
      <c r="J7" s="5" t="s">
        <v>13</v>
      </c>
      <c r="K7" s="5" t="s">
        <v>69</v>
      </c>
      <c r="L7" s="95"/>
      <c r="M7" s="95"/>
      <c r="N7" s="95"/>
    </row>
    <row r="8" spans="1:14" ht="89.25" x14ac:dyDescent="0.25">
      <c r="A8" s="87"/>
      <c r="B8" s="86">
        <v>1</v>
      </c>
      <c r="C8" s="78" t="s">
        <v>9</v>
      </c>
      <c r="D8" s="78" t="s">
        <v>291</v>
      </c>
      <c r="E8" s="88" t="s">
        <v>21</v>
      </c>
      <c r="F8" s="29" t="s">
        <v>292</v>
      </c>
      <c r="G8" s="88" t="s">
        <v>293</v>
      </c>
      <c r="H8" s="95"/>
      <c r="I8" s="88">
        <v>50252553000</v>
      </c>
      <c r="J8" s="88" t="s">
        <v>295</v>
      </c>
      <c r="K8" s="88" t="s">
        <v>294</v>
      </c>
      <c r="L8" s="95"/>
      <c r="M8" s="95"/>
      <c r="N8" s="95"/>
    </row>
    <row r="9" spans="1:14" ht="78.75" x14ac:dyDescent="0.25">
      <c r="A9" s="8">
        <v>1</v>
      </c>
      <c r="B9" s="6"/>
      <c r="C9" s="5" t="s">
        <v>14</v>
      </c>
      <c r="D9" s="47" t="s">
        <v>77</v>
      </c>
      <c r="E9" s="5" t="s">
        <v>10</v>
      </c>
      <c r="F9" s="29" t="s">
        <v>16</v>
      </c>
      <c r="G9" s="5" t="s">
        <v>12</v>
      </c>
      <c r="H9" s="95"/>
      <c r="I9" s="5">
        <v>50107000</v>
      </c>
      <c r="J9" s="5" t="s">
        <v>15</v>
      </c>
      <c r="K9" s="5" t="s">
        <v>418</v>
      </c>
      <c r="L9" s="95"/>
      <c r="M9" s="95"/>
      <c r="N9" s="95"/>
    </row>
    <row r="10" spans="1:14" ht="202.5" x14ac:dyDescent="0.25">
      <c r="A10" s="8">
        <v>1</v>
      </c>
      <c r="B10" s="6"/>
      <c r="C10" s="5" t="s">
        <v>17</v>
      </c>
      <c r="D10" s="47" t="s">
        <v>78</v>
      </c>
      <c r="E10" s="5" t="s">
        <v>10</v>
      </c>
      <c r="F10" s="29" t="s">
        <v>18</v>
      </c>
      <c r="G10" s="5" t="s">
        <v>12</v>
      </c>
      <c r="H10" s="95"/>
      <c r="I10" s="5">
        <v>50408000000</v>
      </c>
      <c r="J10" s="5" t="s">
        <v>19</v>
      </c>
      <c r="K10" s="5" t="s">
        <v>20</v>
      </c>
      <c r="L10" s="95"/>
      <c r="M10" s="95"/>
      <c r="N10" s="95"/>
    </row>
    <row r="11" spans="1:14" ht="76.5" x14ac:dyDescent="0.25">
      <c r="A11" s="6"/>
      <c r="B11" s="58"/>
      <c r="C11" s="5" t="s">
        <v>387</v>
      </c>
      <c r="D11" s="47" t="s">
        <v>79</v>
      </c>
      <c r="E11" s="5" t="s">
        <v>21</v>
      </c>
      <c r="F11" s="29" t="s">
        <v>22</v>
      </c>
      <c r="G11" s="5" t="s">
        <v>23</v>
      </c>
      <c r="H11" s="95"/>
      <c r="I11" s="5">
        <v>50240825001</v>
      </c>
      <c r="J11" s="5" t="s">
        <v>70</v>
      </c>
      <c r="K11" s="5" t="s">
        <v>71</v>
      </c>
      <c r="L11" s="95"/>
      <c r="M11" s="95"/>
      <c r="N11" s="95"/>
    </row>
    <row r="12" spans="1:14" ht="63.75" x14ac:dyDescent="0.25">
      <c r="A12" s="8">
        <v>1</v>
      </c>
      <c r="B12" s="6"/>
      <c r="C12" s="5" t="s">
        <v>24</v>
      </c>
      <c r="D12" s="47" t="s">
        <v>80</v>
      </c>
      <c r="E12" s="5" t="s">
        <v>21</v>
      </c>
      <c r="F12" s="29" t="s">
        <v>26</v>
      </c>
      <c r="G12" s="5" t="s">
        <v>23</v>
      </c>
      <c r="H12" s="95"/>
      <c r="I12" s="5">
        <v>50223822001</v>
      </c>
      <c r="J12" s="5" t="s">
        <v>25</v>
      </c>
      <c r="K12" s="5" t="s">
        <v>72</v>
      </c>
      <c r="L12" s="95"/>
      <c r="M12" s="95"/>
      <c r="N12" s="95"/>
    </row>
    <row r="13" spans="1:14" ht="140.25" x14ac:dyDescent="0.25">
      <c r="A13" s="6"/>
      <c r="B13" s="8">
        <v>1</v>
      </c>
      <c r="C13" s="47" t="s">
        <v>27</v>
      </c>
      <c r="D13" s="47" t="s">
        <v>160</v>
      </c>
      <c r="E13" s="5" t="s">
        <v>28</v>
      </c>
      <c r="F13" s="29" t="s">
        <v>163</v>
      </c>
      <c r="G13" s="5" t="s">
        <v>30</v>
      </c>
      <c r="H13" s="95"/>
      <c r="I13" s="5">
        <v>50401000000</v>
      </c>
      <c r="J13" s="5" t="s">
        <v>174</v>
      </c>
      <c r="K13" s="5" t="s">
        <v>161</v>
      </c>
      <c r="L13" s="95"/>
      <c r="M13" s="95"/>
      <c r="N13" s="95"/>
    </row>
    <row r="14" spans="1:14" ht="140.25" x14ac:dyDescent="0.25">
      <c r="A14" s="6"/>
      <c r="B14" s="8">
        <v>1</v>
      </c>
      <c r="C14" s="47" t="s">
        <v>32</v>
      </c>
      <c r="D14" s="47" t="s">
        <v>162</v>
      </c>
      <c r="E14" s="5" t="s">
        <v>28</v>
      </c>
      <c r="F14" s="29" t="s">
        <v>164</v>
      </c>
      <c r="G14" s="5" t="s">
        <v>30</v>
      </c>
      <c r="H14" s="95"/>
      <c r="I14" s="5">
        <v>50401000000</v>
      </c>
      <c r="J14" s="5" t="s">
        <v>165</v>
      </c>
      <c r="K14" s="5" t="s">
        <v>161</v>
      </c>
      <c r="L14" s="95"/>
      <c r="M14" s="95"/>
      <c r="N14" s="95"/>
    </row>
    <row r="15" spans="1:14" ht="140.25" x14ac:dyDescent="0.25">
      <c r="A15" s="6"/>
      <c r="B15" s="8">
        <v>1</v>
      </c>
      <c r="C15" s="47" t="s">
        <v>33</v>
      </c>
      <c r="D15" s="47" t="s">
        <v>166</v>
      </c>
      <c r="E15" s="5" t="s">
        <v>28</v>
      </c>
      <c r="F15" s="29" t="s">
        <v>163</v>
      </c>
      <c r="G15" s="5" t="s">
        <v>30</v>
      </c>
      <c r="H15" s="95"/>
      <c r="I15" s="5" t="s">
        <v>167</v>
      </c>
      <c r="J15" s="5" t="s">
        <v>168</v>
      </c>
      <c r="K15" s="5" t="s">
        <v>161</v>
      </c>
      <c r="L15" s="95"/>
      <c r="M15" s="95"/>
      <c r="N15" s="95"/>
    </row>
    <row r="16" spans="1:14" ht="89.25" x14ac:dyDescent="0.25">
      <c r="A16" s="6"/>
      <c r="B16" s="8">
        <v>1</v>
      </c>
      <c r="C16" s="47" t="s">
        <v>34</v>
      </c>
      <c r="D16" s="47" t="s">
        <v>81</v>
      </c>
      <c r="E16" s="5" t="s">
        <v>28</v>
      </c>
      <c r="F16" s="29" t="s">
        <v>29</v>
      </c>
      <c r="G16" s="5" t="s">
        <v>30</v>
      </c>
      <c r="H16" s="95"/>
      <c r="I16" s="5">
        <v>50240834000</v>
      </c>
      <c r="J16" s="5" t="s">
        <v>35</v>
      </c>
      <c r="K16" s="5" t="s">
        <v>31</v>
      </c>
      <c r="L16" s="95"/>
      <c r="M16" s="95"/>
      <c r="N16" s="95"/>
    </row>
    <row r="17" spans="1:14" ht="76.5" x14ac:dyDescent="0.25">
      <c r="A17" s="58"/>
      <c r="B17" s="6"/>
      <c r="C17" s="5" t="s">
        <v>388</v>
      </c>
      <c r="D17" s="5" t="s">
        <v>80</v>
      </c>
      <c r="E17" s="5" t="s">
        <v>21</v>
      </c>
      <c r="F17" s="29" t="s">
        <v>37</v>
      </c>
      <c r="G17" s="5" t="s">
        <v>23</v>
      </c>
      <c r="H17" s="95"/>
      <c r="I17" s="5">
        <v>50215813003</v>
      </c>
      <c r="J17" s="5" t="s">
        <v>36</v>
      </c>
      <c r="K17" s="5" t="s">
        <v>91</v>
      </c>
      <c r="L17" s="95"/>
      <c r="M17" s="95"/>
      <c r="N17" s="95"/>
    </row>
    <row r="18" spans="1:14" ht="102" x14ac:dyDescent="0.25">
      <c r="A18" s="6"/>
      <c r="B18" s="8">
        <v>1</v>
      </c>
      <c r="C18" s="47" t="s">
        <v>38</v>
      </c>
      <c r="D18" s="47" t="s">
        <v>82</v>
      </c>
      <c r="E18" s="5" t="s">
        <v>39</v>
      </c>
      <c r="F18" s="29" t="s">
        <v>40</v>
      </c>
      <c r="G18" s="5" t="s">
        <v>12</v>
      </c>
      <c r="H18" s="95"/>
      <c r="I18" s="5">
        <v>50244825001</v>
      </c>
      <c r="J18" s="5" t="s">
        <v>41</v>
      </c>
      <c r="K18" s="5" t="s">
        <v>42</v>
      </c>
      <c r="L18" s="95"/>
      <c r="M18" s="95"/>
      <c r="N18" s="95"/>
    </row>
    <row r="19" spans="1:14" ht="56.25" x14ac:dyDescent="0.25">
      <c r="A19" s="6"/>
      <c r="B19" s="8">
        <v>1</v>
      </c>
      <c r="C19" s="47" t="s">
        <v>43</v>
      </c>
      <c r="D19" s="47" t="s">
        <v>83</v>
      </c>
      <c r="E19" s="5" t="s">
        <v>46</v>
      </c>
      <c r="F19" s="29" t="s">
        <v>44</v>
      </c>
      <c r="G19" s="5" t="s">
        <v>12</v>
      </c>
      <c r="H19" s="95"/>
      <c r="I19" s="5">
        <v>50401000000</v>
      </c>
      <c r="J19" s="5" t="s">
        <v>45</v>
      </c>
      <c r="K19" s="5" t="s">
        <v>47</v>
      </c>
      <c r="L19" s="95"/>
      <c r="M19" s="95"/>
      <c r="N19" s="95"/>
    </row>
    <row r="20" spans="1:14" ht="127.5" x14ac:dyDescent="0.25">
      <c r="A20" s="6"/>
      <c r="B20" s="8">
        <v>1</v>
      </c>
      <c r="C20" s="47" t="s">
        <v>48</v>
      </c>
      <c r="D20" s="47" t="s">
        <v>169</v>
      </c>
      <c r="E20" s="5" t="s">
        <v>39</v>
      </c>
      <c r="F20" s="29" t="s">
        <v>49</v>
      </c>
      <c r="G20" s="5" t="s">
        <v>170</v>
      </c>
      <c r="H20" s="95"/>
      <c r="I20" s="5" t="s">
        <v>171</v>
      </c>
      <c r="J20" s="5" t="s">
        <v>172</v>
      </c>
      <c r="K20" s="5" t="s">
        <v>173</v>
      </c>
      <c r="L20" s="95"/>
      <c r="M20" s="95"/>
      <c r="N20" s="95"/>
    </row>
    <row r="21" spans="1:14" ht="102" x14ac:dyDescent="0.25">
      <c r="A21" s="8">
        <v>1</v>
      </c>
      <c r="B21" s="6"/>
      <c r="C21" s="5" t="s">
        <v>52</v>
      </c>
      <c r="D21" s="47" t="s">
        <v>85</v>
      </c>
      <c r="E21" s="5" t="s">
        <v>21</v>
      </c>
      <c r="F21" s="29" t="s">
        <v>54</v>
      </c>
      <c r="G21" s="5" t="s">
        <v>30</v>
      </c>
      <c r="H21" s="95"/>
      <c r="I21" s="5">
        <v>50244800000</v>
      </c>
      <c r="J21" s="5" t="s">
        <v>53</v>
      </c>
      <c r="K21" s="5" t="s">
        <v>73</v>
      </c>
      <c r="L21" s="95"/>
      <c r="M21" s="95"/>
      <c r="N21" s="95"/>
    </row>
    <row r="22" spans="1:14" ht="38.25" x14ac:dyDescent="0.25">
      <c r="A22" s="6"/>
      <c r="B22" s="58"/>
      <c r="C22" s="47" t="s">
        <v>148</v>
      </c>
      <c r="D22" s="47" t="s">
        <v>84</v>
      </c>
      <c r="E22" s="5" t="s">
        <v>28</v>
      </c>
      <c r="F22" s="29" t="s">
        <v>49</v>
      </c>
      <c r="G22" s="5" t="s">
        <v>12</v>
      </c>
      <c r="H22" s="95"/>
      <c r="I22" s="5">
        <v>50401000000</v>
      </c>
      <c r="J22" s="5" t="s">
        <v>50</v>
      </c>
      <c r="K22" s="5" t="s">
        <v>51</v>
      </c>
      <c r="L22" s="95"/>
      <c r="M22" s="95"/>
      <c r="N22" s="95"/>
    </row>
    <row r="23" spans="1:14" ht="202.5" x14ac:dyDescent="0.25">
      <c r="A23" s="8">
        <v>1</v>
      </c>
      <c r="B23" s="6"/>
      <c r="C23" s="5" t="s">
        <v>55</v>
      </c>
      <c r="D23" s="5" t="s">
        <v>86</v>
      </c>
      <c r="E23" s="5" t="s">
        <v>21</v>
      </c>
      <c r="F23" s="29" t="s">
        <v>56</v>
      </c>
      <c r="G23" s="5" t="s">
        <v>23</v>
      </c>
      <c r="H23" s="95"/>
      <c r="I23" s="5">
        <v>50227551000</v>
      </c>
      <c r="J23" s="5" t="s">
        <v>74</v>
      </c>
      <c r="K23" s="5" t="s">
        <v>75</v>
      </c>
      <c r="L23" s="95"/>
      <c r="M23" s="95"/>
      <c r="N23" s="95"/>
    </row>
    <row r="24" spans="1:14" ht="78.75" x14ac:dyDescent="0.25">
      <c r="A24" s="58"/>
      <c r="B24" s="6"/>
      <c r="C24" s="5" t="s">
        <v>389</v>
      </c>
      <c r="D24" s="5" t="s">
        <v>87</v>
      </c>
      <c r="E24" s="7" t="s">
        <v>28</v>
      </c>
      <c r="F24" s="20" t="s">
        <v>59</v>
      </c>
      <c r="G24" s="5" t="s">
        <v>23</v>
      </c>
      <c r="H24" s="95"/>
      <c r="I24" s="5">
        <v>50252553000</v>
      </c>
      <c r="J24" s="5" t="s">
        <v>57</v>
      </c>
      <c r="K24" s="5" t="s">
        <v>58</v>
      </c>
      <c r="L24" s="95"/>
      <c r="M24" s="95"/>
      <c r="N24" s="95"/>
    </row>
    <row r="25" spans="1:14" ht="101.25" x14ac:dyDescent="0.25">
      <c r="A25" s="58"/>
      <c r="B25" s="6"/>
      <c r="C25" s="19" t="s">
        <v>106</v>
      </c>
      <c r="D25" s="7" t="s">
        <v>86</v>
      </c>
      <c r="E25" s="7" t="s">
        <v>62</v>
      </c>
      <c r="F25" s="20" t="s">
        <v>63</v>
      </c>
      <c r="G25" s="7" t="s">
        <v>12</v>
      </c>
      <c r="H25" s="7"/>
      <c r="I25" s="7">
        <v>50217000000</v>
      </c>
      <c r="J25" s="7" t="s">
        <v>60</v>
      </c>
      <c r="K25" s="7" t="s">
        <v>61</v>
      </c>
      <c r="L25" s="7"/>
      <c r="M25" s="7"/>
      <c r="N25" s="7"/>
    </row>
    <row r="26" spans="1:14" ht="78.75" x14ac:dyDescent="0.25">
      <c r="A26" s="154">
        <v>1</v>
      </c>
      <c r="B26" s="151"/>
      <c r="C26" s="174" t="s">
        <v>379</v>
      </c>
      <c r="D26" s="158" t="s">
        <v>370</v>
      </c>
      <c r="E26" s="158" t="s">
        <v>110</v>
      </c>
      <c r="F26" s="171" t="s">
        <v>371</v>
      </c>
      <c r="G26" s="158" t="s">
        <v>306</v>
      </c>
      <c r="H26" s="158" t="s">
        <v>313</v>
      </c>
      <c r="I26" s="158">
        <v>50217501000</v>
      </c>
      <c r="J26" s="158" t="s">
        <v>100</v>
      </c>
      <c r="K26" s="158" t="s">
        <v>372</v>
      </c>
      <c r="L26" s="158">
        <v>5410772955</v>
      </c>
      <c r="M26" s="158" t="s">
        <v>373</v>
      </c>
      <c r="N26" s="158">
        <v>81000</v>
      </c>
    </row>
    <row r="27" spans="1:14" ht="78.75" x14ac:dyDescent="0.25">
      <c r="A27" s="155"/>
      <c r="B27" s="152"/>
      <c r="C27" s="165"/>
      <c r="D27" s="165"/>
      <c r="E27" s="165"/>
      <c r="F27" s="172" t="s">
        <v>374</v>
      </c>
      <c r="G27" s="165"/>
      <c r="H27" s="165"/>
      <c r="I27" s="165"/>
      <c r="J27" s="165"/>
      <c r="K27" s="165"/>
      <c r="L27" s="165"/>
      <c r="M27" s="165"/>
      <c r="N27" s="165"/>
    </row>
    <row r="28" spans="1:14" ht="67.5" x14ac:dyDescent="0.25">
      <c r="A28" s="155"/>
      <c r="B28" s="152"/>
      <c r="C28" s="165"/>
      <c r="D28" s="165"/>
      <c r="E28" s="165"/>
      <c r="F28" s="172" t="s">
        <v>375</v>
      </c>
      <c r="G28" s="165"/>
      <c r="H28" s="165"/>
      <c r="I28" s="165"/>
      <c r="J28" s="165"/>
      <c r="K28" s="165"/>
      <c r="L28" s="165"/>
      <c r="M28" s="165"/>
      <c r="N28" s="165"/>
    </row>
    <row r="29" spans="1:14" ht="78.75" x14ac:dyDescent="0.25">
      <c r="A29" s="155"/>
      <c r="B29" s="152"/>
      <c r="C29" s="165"/>
      <c r="D29" s="165"/>
      <c r="E29" s="165"/>
      <c r="F29" s="172" t="s">
        <v>376</v>
      </c>
      <c r="G29" s="165"/>
      <c r="H29" s="165"/>
      <c r="I29" s="165"/>
      <c r="J29" s="165"/>
      <c r="K29" s="165"/>
      <c r="L29" s="165"/>
      <c r="M29" s="165"/>
      <c r="N29" s="165"/>
    </row>
    <row r="30" spans="1:14" ht="78.75" x14ac:dyDescent="0.25">
      <c r="A30" s="155"/>
      <c r="B30" s="152"/>
      <c r="C30" s="165"/>
      <c r="D30" s="165"/>
      <c r="E30" s="165"/>
      <c r="F30" s="172" t="s">
        <v>377</v>
      </c>
      <c r="G30" s="165"/>
      <c r="H30" s="165"/>
      <c r="I30" s="165"/>
      <c r="J30" s="165"/>
      <c r="K30" s="165"/>
      <c r="L30" s="165"/>
      <c r="M30" s="165"/>
      <c r="N30" s="165"/>
    </row>
    <row r="31" spans="1:14" ht="78.75" x14ac:dyDescent="0.25">
      <c r="A31" s="156"/>
      <c r="B31" s="153"/>
      <c r="C31" s="146"/>
      <c r="D31" s="146"/>
      <c r="E31" s="146"/>
      <c r="F31" s="173" t="s">
        <v>378</v>
      </c>
      <c r="G31" s="146"/>
      <c r="H31" s="146"/>
      <c r="I31" s="146"/>
      <c r="J31" s="146"/>
      <c r="K31" s="146"/>
      <c r="L31" s="146"/>
      <c r="M31" s="146"/>
      <c r="N31" s="146"/>
    </row>
    <row r="32" spans="1:14" ht="178.5" x14ac:dyDescent="0.25">
      <c r="A32" s="6"/>
      <c r="B32" s="8">
        <v>1</v>
      </c>
      <c r="C32" s="47" t="s">
        <v>187</v>
      </c>
      <c r="D32" s="47" t="s">
        <v>88</v>
      </c>
      <c r="E32" s="5" t="s">
        <v>188</v>
      </c>
      <c r="F32" s="29" t="s">
        <v>65</v>
      </c>
      <c r="G32" s="5" t="s">
        <v>23</v>
      </c>
      <c r="H32" s="95"/>
      <c r="I32" s="5">
        <v>502408250000</v>
      </c>
      <c r="J32" s="5" t="s">
        <v>64</v>
      </c>
      <c r="K32" s="5" t="s">
        <v>66</v>
      </c>
      <c r="L32" s="95"/>
      <c r="M32" s="95"/>
      <c r="N32" s="95"/>
    </row>
    <row r="33" spans="1:14" ht="76.5" x14ac:dyDescent="0.25">
      <c r="A33" s="163"/>
      <c r="B33" s="162">
        <v>1</v>
      </c>
      <c r="C33" s="78" t="s">
        <v>395</v>
      </c>
      <c r="D33" s="78" t="s">
        <v>92</v>
      </c>
      <c r="E33" s="164" t="s">
        <v>28</v>
      </c>
      <c r="F33" s="27" t="s">
        <v>392</v>
      </c>
      <c r="G33" s="164" t="s">
        <v>23</v>
      </c>
      <c r="H33" s="164" t="s">
        <v>301</v>
      </c>
      <c r="I33" s="164">
        <v>50215834003</v>
      </c>
      <c r="J33" s="164" t="s">
        <v>94</v>
      </c>
      <c r="K33" s="164" t="s">
        <v>393</v>
      </c>
      <c r="L33" s="164">
        <v>5443005705</v>
      </c>
      <c r="M33" s="164" t="s">
        <v>394</v>
      </c>
      <c r="N33" s="164">
        <v>4299200</v>
      </c>
    </row>
    <row r="34" spans="1:14" ht="89.25" x14ac:dyDescent="0.25">
      <c r="A34" s="6"/>
      <c r="B34" s="58"/>
      <c r="C34" s="48" t="s">
        <v>390</v>
      </c>
      <c r="D34" s="65" t="s">
        <v>92</v>
      </c>
      <c r="E34" s="65" t="s">
        <v>28</v>
      </c>
      <c r="F34" s="28" t="s">
        <v>154</v>
      </c>
      <c r="G34" s="65" t="s">
        <v>30</v>
      </c>
      <c r="H34" s="92"/>
      <c r="I34" s="65">
        <v>50215834003</v>
      </c>
      <c r="J34" s="65" t="s">
        <v>94</v>
      </c>
      <c r="K34" s="65" t="s">
        <v>179</v>
      </c>
      <c r="L34" s="92"/>
      <c r="M34" s="92"/>
      <c r="N34" s="92"/>
    </row>
    <row r="35" spans="1:14" ht="76.5" x14ac:dyDescent="0.25">
      <c r="A35" s="66"/>
      <c r="B35" s="22">
        <v>1</v>
      </c>
      <c r="C35" s="70" t="s">
        <v>181</v>
      </c>
      <c r="D35" s="70" t="s">
        <v>182</v>
      </c>
      <c r="E35" s="70" t="s">
        <v>28</v>
      </c>
      <c r="F35" s="71" t="s">
        <v>93</v>
      </c>
      <c r="G35" s="70" t="s">
        <v>30</v>
      </c>
      <c r="H35" s="70"/>
      <c r="I35" s="70">
        <v>50215834003</v>
      </c>
      <c r="J35" s="70" t="s">
        <v>94</v>
      </c>
      <c r="K35" s="70" t="s">
        <v>183</v>
      </c>
      <c r="L35" s="107"/>
      <c r="M35" s="107"/>
      <c r="N35" s="107"/>
    </row>
    <row r="36" spans="1:14" ht="76.5" x14ac:dyDescent="0.25">
      <c r="A36" s="127"/>
      <c r="B36" s="126">
        <v>1</v>
      </c>
      <c r="C36" s="78" t="s">
        <v>383</v>
      </c>
      <c r="D36" s="78" t="s">
        <v>150</v>
      </c>
      <c r="E36" s="104" t="s">
        <v>28</v>
      </c>
      <c r="F36" s="104" t="s">
        <v>159</v>
      </c>
      <c r="G36" s="125" t="s">
        <v>306</v>
      </c>
      <c r="H36" s="131" t="s">
        <v>301</v>
      </c>
      <c r="I36" s="130">
        <v>50215834003</v>
      </c>
      <c r="J36" s="67" t="s">
        <v>309</v>
      </c>
      <c r="K36" s="67" t="s">
        <v>304</v>
      </c>
      <c r="L36" s="121">
        <v>5406192366</v>
      </c>
      <c r="M36" s="121" t="s">
        <v>310</v>
      </c>
      <c r="N36" s="121">
        <v>2852000</v>
      </c>
    </row>
    <row r="37" spans="1:14" ht="76.5" x14ac:dyDescent="0.25">
      <c r="A37" s="127"/>
      <c r="B37" s="126">
        <v>1</v>
      </c>
      <c r="C37" s="78" t="s">
        <v>384</v>
      </c>
      <c r="D37" s="78" t="s">
        <v>152</v>
      </c>
      <c r="E37" s="104" t="s">
        <v>28</v>
      </c>
      <c r="F37" s="104" t="s">
        <v>159</v>
      </c>
      <c r="G37" s="125" t="s">
        <v>306</v>
      </c>
      <c r="H37" s="131" t="s">
        <v>301</v>
      </c>
      <c r="I37" s="130">
        <v>50215834003</v>
      </c>
      <c r="J37" s="67" t="s">
        <v>307</v>
      </c>
      <c r="K37" s="67" t="s">
        <v>304</v>
      </c>
      <c r="L37" s="121">
        <v>5406192366</v>
      </c>
      <c r="M37" s="121" t="s">
        <v>308</v>
      </c>
      <c r="N37" s="121">
        <v>4835000</v>
      </c>
    </row>
    <row r="38" spans="1:14" ht="63.75" x14ac:dyDescent="0.25">
      <c r="A38" s="113"/>
      <c r="B38" s="102">
        <v>1</v>
      </c>
      <c r="C38" s="78" t="s">
        <v>385</v>
      </c>
      <c r="D38" s="132" t="s">
        <v>153</v>
      </c>
      <c r="E38" s="104" t="s">
        <v>28</v>
      </c>
      <c r="F38" s="104" t="s">
        <v>300</v>
      </c>
      <c r="G38" s="112" t="s">
        <v>30</v>
      </c>
      <c r="H38" s="111" t="s">
        <v>301</v>
      </c>
      <c r="I38" s="105">
        <v>50215813002</v>
      </c>
      <c r="J38" s="67" t="s">
        <v>302</v>
      </c>
      <c r="K38" s="67" t="s">
        <v>304</v>
      </c>
      <c r="L38" s="103">
        <v>5406192366</v>
      </c>
      <c r="M38" s="95" t="s">
        <v>303</v>
      </c>
      <c r="N38" s="103">
        <v>1175000</v>
      </c>
    </row>
    <row r="39" spans="1:14" ht="63.75" x14ac:dyDescent="0.25">
      <c r="A39" s="154">
        <v>1</v>
      </c>
      <c r="B39" s="168"/>
      <c r="C39" s="48" t="s">
        <v>380</v>
      </c>
      <c r="D39" s="48" t="s">
        <v>330</v>
      </c>
      <c r="E39" s="157" t="s">
        <v>21</v>
      </c>
      <c r="F39" s="159" t="s">
        <v>192</v>
      </c>
      <c r="G39" s="151" t="s">
        <v>30</v>
      </c>
      <c r="H39" s="151" t="s">
        <v>313</v>
      </c>
      <c r="I39" s="151">
        <v>50257809000</v>
      </c>
      <c r="J39" s="157" t="s">
        <v>95</v>
      </c>
      <c r="K39" s="157" t="s">
        <v>331</v>
      </c>
      <c r="L39" s="157">
        <v>5402059420</v>
      </c>
      <c r="M39" s="157" t="s">
        <v>332</v>
      </c>
      <c r="N39" s="157">
        <v>81000</v>
      </c>
    </row>
    <row r="40" spans="1:14" x14ac:dyDescent="0.25">
      <c r="B40" s="169"/>
      <c r="C40" s="165"/>
      <c r="D40" s="165"/>
      <c r="E40" s="166"/>
      <c r="F40" s="160" t="s">
        <v>333</v>
      </c>
      <c r="G40" s="167"/>
      <c r="H40" s="165"/>
      <c r="I40" s="165"/>
      <c r="J40" s="165"/>
      <c r="K40" s="165"/>
      <c r="L40" s="165"/>
      <c r="M40" s="165"/>
      <c r="N40" s="165"/>
    </row>
    <row r="41" spans="1:14" x14ac:dyDescent="0.25">
      <c r="B41" s="169"/>
      <c r="C41" s="165"/>
      <c r="D41" s="165"/>
      <c r="E41" s="166"/>
      <c r="F41" s="160" t="s">
        <v>334</v>
      </c>
      <c r="G41" s="167"/>
      <c r="H41" s="165"/>
      <c r="I41" s="165"/>
      <c r="J41" s="165"/>
      <c r="K41" s="165"/>
      <c r="L41" s="165"/>
      <c r="M41" s="165"/>
      <c r="N41" s="165"/>
    </row>
    <row r="42" spans="1:14" x14ac:dyDescent="0.25">
      <c r="B42" s="169"/>
      <c r="C42" s="165"/>
      <c r="D42" s="165"/>
      <c r="E42" s="166"/>
      <c r="F42" s="160" t="s">
        <v>335</v>
      </c>
      <c r="G42" s="167"/>
      <c r="H42" s="165"/>
      <c r="I42" s="165"/>
      <c r="J42" s="165"/>
      <c r="K42" s="165"/>
      <c r="L42" s="165"/>
      <c r="M42" s="165"/>
      <c r="N42" s="165"/>
    </row>
    <row r="43" spans="1:14" x14ac:dyDescent="0.25">
      <c r="B43" s="169"/>
      <c r="C43" s="165"/>
      <c r="D43" s="165"/>
      <c r="E43" s="166"/>
      <c r="F43" s="160" t="s">
        <v>336</v>
      </c>
      <c r="G43" s="167"/>
      <c r="H43" s="165"/>
      <c r="I43" s="165"/>
      <c r="J43" s="165"/>
      <c r="K43" s="165"/>
      <c r="L43" s="165"/>
      <c r="M43" s="165"/>
      <c r="N43" s="165"/>
    </row>
    <row r="44" spans="1:14" x14ac:dyDescent="0.25">
      <c r="B44" s="169"/>
      <c r="C44" s="165"/>
      <c r="D44" s="165"/>
      <c r="E44" s="166"/>
      <c r="F44" s="160" t="s">
        <v>337</v>
      </c>
      <c r="G44" s="167"/>
      <c r="H44" s="165"/>
      <c r="I44" s="165"/>
      <c r="J44" s="165"/>
      <c r="K44" s="165"/>
      <c r="L44" s="165"/>
      <c r="M44" s="165"/>
      <c r="N44" s="165"/>
    </row>
    <row r="45" spans="1:14" x14ac:dyDescent="0.25">
      <c r="B45" s="169"/>
      <c r="C45" s="165"/>
      <c r="D45" s="165"/>
      <c r="E45" s="166"/>
      <c r="F45" s="160" t="s">
        <v>338</v>
      </c>
      <c r="G45" s="167"/>
      <c r="H45" s="165"/>
      <c r="I45" s="165"/>
      <c r="J45" s="165"/>
      <c r="K45" s="165"/>
      <c r="L45" s="165"/>
      <c r="M45" s="165"/>
      <c r="N45" s="165"/>
    </row>
    <row r="46" spans="1:14" x14ac:dyDescent="0.25">
      <c r="B46" s="169"/>
      <c r="C46" s="165"/>
      <c r="D46" s="165"/>
      <c r="E46" s="166"/>
      <c r="F46" s="160" t="s">
        <v>339</v>
      </c>
      <c r="G46" s="167"/>
      <c r="H46" s="165"/>
      <c r="I46" s="165"/>
      <c r="J46" s="165"/>
      <c r="K46" s="165"/>
      <c r="L46" s="165"/>
      <c r="M46" s="165"/>
      <c r="N46" s="165"/>
    </row>
    <row r="47" spans="1:14" ht="25.5" x14ac:dyDescent="0.25">
      <c r="B47" s="169"/>
      <c r="C47" s="165"/>
      <c r="D47" s="165"/>
      <c r="E47" s="166"/>
      <c r="F47" s="160" t="s">
        <v>340</v>
      </c>
      <c r="G47" s="167"/>
      <c r="H47" s="165"/>
      <c r="I47" s="165"/>
      <c r="J47" s="165"/>
      <c r="K47" s="165"/>
      <c r="L47" s="165"/>
      <c r="M47" s="165"/>
      <c r="N47" s="165"/>
    </row>
    <row r="48" spans="1:14" ht="25.5" x14ac:dyDescent="0.25">
      <c r="B48" s="169"/>
      <c r="C48" s="165"/>
      <c r="D48" s="165"/>
      <c r="E48" s="166"/>
      <c r="F48" s="160" t="s">
        <v>341</v>
      </c>
      <c r="G48" s="167"/>
      <c r="H48" s="165"/>
      <c r="I48" s="165"/>
      <c r="J48" s="165"/>
      <c r="K48" s="165"/>
      <c r="L48" s="165"/>
      <c r="M48" s="165"/>
      <c r="N48" s="165"/>
    </row>
    <row r="49" spans="2:14" x14ac:dyDescent="0.25">
      <c r="B49" s="169"/>
      <c r="C49" s="165"/>
      <c r="D49" s="165"/>
      <c r="E49" s="166"/>
      <c r="F49" s="160" t="s">
        <v>342</v>
      </c>
      <c r="G49" s="167"/>
      <c r="H49" s="165"/>
      <c r="I49" s="165"/>
      <c r="J49" s="165"/>
      <c r="K49" s="165"/>
      <c r="L49" s="165"/>
      <c r="M49" s="165"/>
      <c r="N49" s="165"/>
    </row>
    <row r="50" spans="2:14" x14ac:dyDescent="0.25">
      <c r="B50" s="169"/>
      <c r="C50" s="165"/>
      <c r="D50" s="165"/>
      <c r="E50" s="166"/>
      <c r="F50" s="160" t="s">
        <v>343</v>
      </c>
      <c r="G50" s="167"/>
      <c r="H50" s="165"/>
      <c r="I50" s="165"/>
      <c r="J50" s="165"/>
      <c r="K50" s="165"/>
      <c r="L50" s="165"/>
      <c r="M50" s="165"/>
      <c r="N50" s="165"/>
    </row>
    <row r="51" spans="2:14" x14ac:dyDescent="0.25">
      <c r="B51" s="169"/>
      <c r="C51" s="165"/>
      <c r="D51" s="165"/>
      <c r="E51" s="166"/>
      <c r="F51" s="160" t="s">
        <v>344</v>
      </c>
      <c r="G51" s="167"/>
      <c r="H51" s="165"/>
      <c r="I51" s="165"/>
      <c r="J51" s="165"/>
      <c r="K51" s="165"/>
      <c r="L51" s="165"/>
      <c r="M51" s="165"/>
      <c r="N51" s="165"/>
    </row>
    <row r="52" spans="2:14" x14ac:dyDescent="0.25">
      <c r="B52" s="169"/>
      <c r="C52" s="165"/>
      <c r="D52" s="165"/>
      <c r="E52" s="166"/>
      <c r="F52" s="160" t="s">
        <v>345</v>
      </c>
      <c r="G52" s="167"/>
      <c r="H52" s="165"/>
      <c r="I52" s="165"/>
      <c r="J52" s="165"/>
      <c r="K52" s="165"/>
      <c r="L52" s="165"/>
      <c r="M52" s="165"/>
      <c r="N52" s="165"/>
    </row>
    <row r="53" spans="2:14" x14ac:dyDescent="0.25">
      <c r="B53" s="169"/>
      <c r="C53" s="165"/>
      <c r="D53" s="165"/>
      <c r="E53" s="166"/>
      <c r="F53" s="160" t="s">
        <v>346</v>
      </c>
      <c r="G53" s="167"/>
      <c r="H53" s="165"/>
      <c r="I53" s="165"/>
      <c r="J53" s="165"/>
      <c r="K53" s="165"/>
      <c r="L53" s="165"/>
      <c r="M53" s="165"/>
      <c r="N53" s="165"/>
    </row>
    <row r="54" spans="2:14" x14ac:dyDescent="0.25">
      <c r="B54" s="169"/>
      <c r="C54" s="165"/>
      <c r="D54" s="165"/>
      <c r="E54" s="166"/>
      <c r="F54" s="160" t="s">
        <v>347</v>
      </c>
      <c r="G54" s="167"/>
      <c r="H54" s="165"/>
      <c r="I54" s="165"/>
      <c r="J54" s="165"/>
      <c r="K54" s="165"/>
      <c r="L54" s="165"/>
      <c r="M54" s="165"/>
      <c r="N54" s="165"/>
    </row>
    <row r="55" spans="2:14" x14ac:dyDescent="0.25">
      <c r="B55" s="169"/>
      <c r="C55" s="165"/>
      <c r="D55" s="165"/>
      <c r="E55" s="166"/>
      <c r="F55" s="160" t="s">
        <v>348</v>
      </c>
      <c r="G55" s="167"/>
      <c r="H55" s="165"/>
      <c r="I55" s="165"/>
      <c r="J55" s="165"/>
      <c r="K55" s="165"/>
      <c r="L55" s="165"/>
      <c r="M55" s="165"/>
      <c r="N55" s="165"/>
    </row>
    <row r="56" spans="2:14" x14ac:dyDescent="0.25">
      <c r="B56" s="169"/>
      <c r="C56" s="165"/>
      <c r="D56" s="165"/>
      <c r="E56" s="166"/>
      <c r="F56" s="160" t="s">
        <v>349</v>
      </c>
      <c r="G56" s="167"/>
      <c r="H56" s="165"/>
      <c r="I56" s="165"/>
      <c r="J56" s="165"/>
      <c r="K56" s="165"/>
      <c r="L56" s="165"/>
      <c r="M56" s="165"/>
      <c r="N56" s="165"/>
    </row>
    <row r="57" spans="2:14" x14ac:dyDescent="0.25">
      <c r="B57" s="169"/>
      <c r="C57" s="165"/>
      <c r="D57" s="165"/>
      <c r="E57" s="166"/>
      <c r="F57" s="160" t="s">
        <v>350</v>
      </c>
      <c r="G57" s="167"/>
      <c r="H57" s="165"/>
      <c r="I57" s="165"/>
      <c r="J57" s="165"/>
      <c r="K57" s="165"/>
      <c r="L57" s="165"/>
      <c r="M57" s="165"/>
      <c r="N57" s="165"/>
    </row>
    <row r="58" spans="2:14" x14ac:dyDescent="0.25">
      <c r="B58" s="169"/>
      <c r="C58" s="165"/>
      <c r="D58" s="165"/>
      <c r="E58" s="166"/>
      <c r="F58" s="160" t="s">
        <v>351</v>
      </c>
      <c r="G58" s="167"/>
      <c r="H58" s="165"/>
      <c r="I58" s="165"/>
      <c r="J58" s="165"/>
      <c r="K58" s="165"/>
      <c r="L58" s="165"/>
      <c r="M58" s="165"/>
      <c r="N58" s="165"/>
    </row>
    <row r="59" spans="2:14" x14ac:dyDescent="0.25">
      <c r="B59" s="169"/>
      <c r="C59" s="165"/>
      <c r="D59" s="165"/>
      <c r="E59" s="166"/>
      <c r="F59" s="160" t="s">
        <v>352</v>
      </c>
      <c r="G59" s="167"/>
      <c r="H59" s="165"/>
      <c r="I59" s="165"/>
      <c r="J59" s="165"/>
      <c r="K59" s="165"/>
      <c r="L59" s="165"/>
      <c r="M59" s="165"/>
      <c r="N59" s="165"/>
    </row>
    <row r="60" spans="2:14" x14ac:dyDescent="0.25">
      <c r="B60" s="169"/>
      <c r="C60" s="165"/>
      <c r="D60" s="165"/>
      <c r="E60" s="166"/>
      <c r="F60" s="160" t="s">
        <v>353</v>
      </c>
      <c r="G60" s="167"/>
      <c r="H60" s="165"/>
      <c r="I60" s="165"/>
      <c r="J60" s="165"/>
      <c r="K60" s="165"/>
      <c r="L60" s="165"/>
      <c r="M60" s="165"/>
      <c r="N60" s="165"/>
    </row>
    <row r="61" spans="2:14" x14ac:dyDescent="0.25">
      <c r="B61" s="169"/>
      <c r="C61" s="165"/>
      <c r="D61" s="165"/>
      <c r="E61" s="166"/>
      <c r="F61" s="160" t="s">
        <v>354</v>
      </c>
      <c r="G61" s="167"/>
      <c r="H61" s="165"/>
      <c r="I61" s="165"/>
      <c r="J61" s="165"/>
      <c r="K61" s="165"/>
      <c r="L61" s="165"/>
      <c r="M61" s="165"/>
      <c r="N61" s="165"/>
    </row>
    <row r="62" spans="2:14" x14ac:dyDescent="0.25">
      <c r="B62" s="169"/>
      <c r="C62" s="165"/>
      <c r="D62" s="165"/>
      <c r="E62" s="166"/>
      <c r="F62" s="160" t="s">
        <v>355</v>
      </c>
      <c r="G62" s="167"/>
      <c r="H62" s="165"/>
      <c r="I62" s="165"/>
      <c r="J62" s="165"/>
      <c r="K62" s="165"/>
      <c r="L62" s="165"/>
      <c r="M62" s="165"/>
      <c r="N62" s="165"/>
    </row>
    <row r="63" spans="2:14" x14ac:dyDescent="0.25">
      <c r="B63" s="169"/>
      <c r="C63" s="165"/>
      <c r="D63" s="165"/>
      <c r="E63" s="166"/>
      <c r="F63" s="160" t="s">
        <v>356</v>
      </c>
      <c r="G63" s="167"/>
      <c r="H63" s="165"/>
      <c r="I63" s="165"/>
      <c r="J63" s="165"/>
      <c r="K63" s="165"/>
      <c r="L63" s="165"/>
      <c r="M63" s="165"/>
      <c r="N63" s="165"/>
    </row>
    <row r="64" spans="2:14" x14ac:dyDescent="0.25">
      <c r="B64" s="169"/>
      <c r="C64" s="165"/>
      <c r="D64" s="165"/>
      <c r="E64" s="166"/>
      <c r="F64" s="160" t="s">
        <v>357</v>
      </c>
      <c r="G64" s="167"/>
      <c r="H64" s="165"/>
      <c r="I64" s="165"/>
      <c r="J64" s="165"/>
      <c r="K64" s="165"/>
      <c r="L64" s="165"/>
      <c r="M64" s="165"/>
      <c r="N64" s="165"/>
    </row>
    <row r="65" spans="1:14" x14ac:dyDescent="0.25">
      <c r="B65" s="169"/>
      <c r="C65" s="165"/>
      <c r="D65" s="165"/>
      <c r="E65" s="166"/>
      <c r="F65" s="160" t="s">
        <v>358</v>
      </c>
      <c r="G65" s="167"/>
      <c r="H65" s="165"/>
      <c r="I65" s="165"/>
      <c r="J65" s="165"/>
      <c r="K65" s="165"/>
      <c r="L65" s="165"/>
      <c r="M65" s="165"/>
      <c r="N65" s="165"/>
    </row>
    <row r="66" spans="1:14" x14ac:dyDescent="0.25">
      <c r="B66" s="169"/>
      <c r="C66" s="165"/>
      <c r="D66" s="165"/>
      <c r="E66" s="166"/>
      <c r="F66" s="160" t="s">
        <v>359</v>
      </c>
      <c r="G66" s="167"/>
      <c r="H66" s="165"/>
      <c r="I66" s="165"/>
      <c r="J66" s="165"/>
      <c r="K66" s="165"/>
      <c r="L66" s="165"/>
      <c r="M66" s="165"/>
      <c r="N66" s="165"/>
    </row>
    <row r="67" spans="1:14" x14ac:dyDescent="0.25">
      <c r="B67" s="169"/>
      <c r="C67" s="165"/>
      <c r="D67" s="165"/>
      <c r="E67" s="166"/>
      <c r="F67" s="160" t="s">
        <v>360</v>
      </c>
      <c r="G67" s="167"/>
      <c r="H67" s="165"/>
      <c r="I67" s="165"/>
      <c r="J67" s="165"/>
      <c r="K67" s="165"/>
      <c r="L67" s="165"/>
      <c r="M67" s="165"/>
      <c r="N67" s="165"/>
    </row>
    <row r="68" spans="1:14" ht="25.5" x14ac:dyDescent="0.25">
      <c r="B68" s="169"/>
      <c r="C68" s="165"/>
      <c r="D68" s="165"/>
      <c r="E68" s="166"/>
      <c r="F68" s="160" t="s">
        <v>361</v>
      </c>
      <c r="G68" s="167"/>
      <c r="H68" s="165"/>
      <c r="I68" s="165"/>
      <c r="J68" s="165"/>
      <c r="K68" s="165"/>
      <c r="L68" s="165"/>
      <c r="M68" s="165"/>
      <c r="N68" s="165"/>
    </row>
    <row r="69" spans="1:14" x14ac:dyDescent="0.25">
      <c r="B69" s="169"/>
      <c r="C69" s="165"/>
      <c r="D69" s="165"/>
      <c r="E69" s="166"/>
      <c r="F69" s="160" t="s">
        <v>362</v>
      </c>
      <c r="G69" s="167"/>
      <c r="H69" s="165"/>
      <c r="I69" s="165"/>
      <c r="J69" s="165"/>
      <c r="K69" s="165"/>
      <c r="L69" s="165"/>
      <c r="M69" s="165"/>
      <c r="N69" s="165"/>
    </row>
    <row r="70" spans="1:14" x14ac:dyDescent="0.25">
      <c r="B70" s="169"/>
      <c r="C70" s="165"/>
      <c r="D70" s="165"/>
      <c r="E70" s="166"/>
      <c r="F70" s="160" t="s">
        <v>363</v>
      </c>
      <c r="G70" s="167"/>
      <c r="H70" s="165"/>
      <c r="I70" s="165"/>
      <c r="J70" s="165"/>
      <c r="K70" s="165"/>
      <c r="L70" s="165"/>
      <c r="M70" s="165"/>
      <c r="N70" s="165"/>
    </row>
    <row r="71" spans="1:14" x14ac:dyDescent="0.25">
      <c r="B71" s="169"/>
      <c r="C71" s="165"/>
      <c r="D71" s="165"/>
      <c r="E71" s="166"/>
      <c r="F71" s="160" t="s">
        <v>364</v>
      </c>
      <c r="G71" s="167"/>
      <c r="H71" s="165"/>
      <c r="I71" s="165"/>
      <c r="J71" s="165"/>
      <c r="K71" s="165"/>
      <c r="L71" s="165"/>
      <c r="M71" s="165"/>
      <c r="N71" s="165"/>
    </row>
    <row r="72" spans="1:14" x14ac:dyDescent="0.25">
      <c r="B72" s="169"/>
      <c r="C72" s="165"/>
      <c r="D72" s="165"/>
      <c r="E72" s="166"/>
      <c r="F72" s="160" t="s">
        <v>365</v>
      </c>
      <c r="G72" s="167"/>
      <c r="H72" s="165"/>
      <c r="I72" s="165"/>
      <c r="J72" s="165"/>
      <c r="K72" s="165"/>
      <c r="L72" s="165"/>
      <c r="M72" s="165"/>
      <c r="N72" s="165"/>
    </row>
    <row r="73" spans="1:14" x14ac:dyDescent="0.25">
      <c r="B73" s="169"/>
      <c r="C73" s="165"/>
      <c r="D73" s="165"/>
      <c r="E73" s="166"/>
      <c r="F73" s="160" t="s">
        <v>366</v>
      </c>
      <c r="G73" s="167"/>
      <c r="H73" s="165"/>
      <c r="I73" s="165"/>
      <c r="J73" s="165"/>
      <c r="K73" s="165"/>
      <c r="L73" s="165"/>
      <c r="M73" s="165"/>
      <c r="N73" s="165"/>
    </row>
    <row r="74" spans="1:14" x14ac:dyDescent="0.25">
      <c r="B74" s="169"/>
      <c r="C74" s="165"/>
      <c r="D74" s="165"/>
      <c r="E74" s="166"/>
      <c r="F74" s="160" t="s">
        <v>367</v>
      </c>
      <c r="G74" s="167"/>
      <c r="H74" s="165"/>
      <c r="I74" s="165"/>
      <c r="J74" s="165"/>
      <c r="K74" s="165"/>
      <c r="L74" s="165"/>
      <c r="M74" s="165"/>
      <c r="N74" s="165"/>
    </row>
    <row r="75" spans="1:14" x14ac:dyDescent="0.25">
      <c r="B75" s="169"/>
      <c r="C75" s="165"/>
      <c r="D75" s="165"/>
      <c r="E75" s="166"/>
      <c r="F75" s="160" t="s">
        <v>368</v>
      </c>
      <c r="G75" s="167"/>
      <c r="H75" s="165"/>
      <c r="I75" s="165"/>
      <c r="J75" s="165"/>
      <c r="K75" s="165"/>
      <c r="L75" s="165"/>
      <c r="M75" s="165"/>
      <c r="N75" s="165"/>
    </row>
    <row r="76" spans="1:14" x14ac:dyDescent="0.25">
      <c r="B76" s="170"/>
      <c r="C76" s="146"/>
      <c r="D76" s="146"/>
      <c r="E76" s="147"/>
      <c r="F76" s="161" t="s">
        <v>369</v>
      </c>
      <c r="G76" s="148"/>
      <c r="H76" s="146"/>
      <c r="I76" s="146"/>
      <c r="J76" s="146"/>
      <c r="K76" s="146"/>
      <c r="L76" s="146"/>
      <c r="M76" s="146"/>
      <c r="N76" s="146"/>
    </row>
    <row r="77" spans="1:14" ht="102" x14ac:dyDescent="0.25">
      <c r="A77" s="117">
        <v>1</v>
      </c>
      <c r="B77" s="114"/>
      <c r="C77" s="120" t="s">
        <v>391</v>
      </c>
      <c r="D77" s="120" t="s">
        <v>325</v>
      </c>
      <c r="E77" s="150" t="s">
        <v>21</v>
      </c>
      <c r="F77" s="123" t="s">
        <v>326</v>
      </c>
      <c r="G77" s="122" t="s">
        <v>30</v>
      </c>
      <c r="H77" s="120" t="s">
        <v>313</v>
      </c>
      <c r="I77" s="120">
        <v>50630101</v>
      </c>
      <c r="J77" s="120" t="s">
        <v>96</v>
      </c>
      <c r="K77" s="120" t="s">
        <v>327</v>
      </c>
      <c r="L77" s="120">
        <v>5410068499</v>
      </c>
      <c r="M77" s="120" t="s">
        <v>328</v>
      </c>
      <c r="N77" s="120">
        <v>71888</v>
      </c>
    </row>
    <row r="78" spans="1:14" ht="63.75" x14ac:dyDescent="0.25">
      <c r="A78" s="149"/>
      <c r="B78" s="116"/>
      <c r="C78" s="146"/>
      <c r="D78" s="146"/>
      <c r="E78" s="147"/>
      <c r="F78" s="124" t="s">
        <v>329</v>
      </c>
      <c r="G78" s="148"/>
      <c r="H78" s="146"/>
      <c r="I78" s="146"/>
      <c r="J78" s="146"/>
      <c r="K78" s="146"/>
      <c r="L78" s="146"/>
      <c r="M78" s="146"/>
      <c r="N78" s="146"/>
    </row>
    <row r="79" spans="1:14" ht="90" x14ac:dyDescent="0.25">
      <c r="A79" s="6"/>
      <c r="B79" s="8">
        <v>1</v>
      </c>
      <c r="C79" s="60" t="s">
        <v>104</v>
      </c>
      <c r="D79" s="48" t="s">
        <v>97</v>
      </c>
      <c r="E79" s="23" t="s">
        <v>21</v>
      </c>
      <c r="F79" s="30" t="s">
        <v>98</v>
      </c>
      <c r="G79" s="50" t="s">
        <v>23</v>
      </c>
      <c r="H79" s="90"/>
      <c r="I79" s="15">
        <v>50415000000</v>
      </c>
      <c r="J79" s="50" t="s">
        <v>96</v>
      </c>
      <c r="K79" s="52" t="s">
        <v>99</v>
      </c>
      <c r="L79" s="92"/>
      <c r="M79" s="92"/>
      <c r="N79" s="92"/>
    </row>
    <row r="80" spans="1:14" ht="90" x14ac:dyDescent="0.25">
      <c r="A80" s="6"/>
      <c r="B80" s="59"/>
      <c r="C80" s="19" t="s">
        <v>147</v>
      </c>
      <c r="D80" s="5" t="s">
        <v>97</v>
      </c>
      <c r="E80" s="5" t="s">
        <v>21</v>
      </c>
      <c r="F80" s="29" t="s">
        <v>98</v>
      </c>
      <c r="G80" s="5" t="s">
        <v>23</v>
      </c>
      <c r="H80" s="95"/>
      <c r="I80" s="5">
        <v>50415000000</v>
      </c>
      <c r="J80" s="5" t="s">
        <v>96</v>
      </c>
      <c r="K80" s="5" t="s">
        <v>105</v>
      </c>
      <c r="L80" s="69"/>
      <c r="M80" s="69"/>
      <c r="N80" s="69"/>
    </row>
    <row r="81" spans="1:14" ht="38.25" x14ac:dyDescent="0.25">
      <c r="A81" s="8">
        <v>1</v>
      </c>
      <c r="B81" s="6"/>
      <c r="C81" s="24" t="s">
        <v>101</v>
      </c>
      <c r="D81" s="41" t="s">
        <v>86</v>
      </c>
      <c r="E81" s="25" t="s">
        <v>28</v>
      </c>
      <c r="F81" s="61" t="s">
        <v>28</v>
      </c>
      <c r="G81" s="51" t="s">
        <v>30</v>
      </c>
      <c r="H81" s="91"/>
      <c r="I81" s="21">
        <v>50412000000</v>
      </c>
      <c r="J81" s="51" t="s">
        <v>102</v>
      </c>
      <c r="K81" s="26" t="s">
        <v>103</v>
      </c>
      <c r="L81" s="94"/>
      <c r="M81" s="94"/>
      <c r="N81" s="94"/>
    </row>
    <row r="82" spans="1:14" ht="371.25" x14ac:dyDescent="0.25">
      <c r="A82" s="58"/>
      <c r="B82" s="6"/>
      <c r="C82" s="23" t="s">
        <v>419</v>
      </c>
      <c r="D82" s="35" t="s">
        <v>107</v>
      </c>
      <c r="E82" s="23" t="s">
        <v>21</v>
      </c>
      <c r="F82" s="31" t="s">
        <v>109</v>
      </c>
      <c r="G82" s="49" t="s">
        <v>30</v>
      </c>
      <c r="H82" s="99"/>
      <c r="I82" s="23">
        <v>50240819000</v>
      </c>
      <c r="J82" s="5" t="s">
        <v>131</v>
      </c>
      <c r="K82" s="49" t="s">
        <v>108</v>
      </c>
      <c r="L82" s="99"/>
      <c r="M82" s="99"/>
      <c r="N82" s="99"/>
    </row>
    <row r="83" spans="1:14" ht="76.5" x14ac:dyDescent="0.25">
      <c r="A83" s="118">
        <v>1</v>
      </c>
      <c r="B83" s="115"/>
      <c r="C83" s="135" t="s">
        <v>324</v>
      </c>
      <c r="D83" s="135" t="s">
        <v>311</v>
      </c>
      <c r="E83" s="145" t="s">
        <v>110</v>
      </c>
      <c r="F83" s="123" t="s">
        <v>312</v>
      </c>
      <c r="G83" s="134" t="s">
        <v>30</v>
      </c>
      <c r="H83" s="134" t="s">
        <v>313</v>
      </c>
      <c r="I83" s="135">
        <v>50658151</v>
      </c>
      <c r="J83" s="135" t="s">
        <v>314</v>
      </c>
      <c r="K83" s="135" t="s">
        <v>315</v>
      </c>
      <c r="L83" s="135">
        <v>4705081905</v>
      </c>
      <c r="M83" s="135" t="s">
        <v>316</v>
      </c>
      <c r="N83" s="135">
        <v>50000</v>
      </c>
    </row>
    <row r="84" spans="1:14" ht="63.75" x14ac:dyDescent="0.25">
      <c r="A84" s="118"/>
      <c r="B84" s="137"/>
      <c r="C84" s="136"/>
      <c r="D84" s="138"/>
      <c r="E84" s="136"/>
      <c r="F84" s="106" t="s">
        <v>317</v>
      </c>
      <c r="G84" s="136"/>
      <c r="H84" s="138"/>
      <c r="I84" s="136"/>
      <c r="J84" s="138"/>
      <c r="K84" s="136"/>
      <c r="L84" s="139"/>
      <c r="M84" s="133"/>
      <c r="N84" s="139"/>
    </row>
    <row r="85" spans="1:14" ht="76.5" x14ac:dyDescent="0.25">
      <c r="A85" s="118"/>
      <c r="B85" s="137"/>
      <c r="C85" s="136"/>
      <c r="D85" s="138"/>
      <c r="E85" s="136"/>
      <c r="F85" s="106" t="s">
        <v>318</v>
      </c>
      <c r="G85" s="136"/>
      <c r="H85" s="138"/>
      <c r="I85" s="136"/>
      <c r="J85" s="138"/>
      <c r="K85" s="136"/>
      <c r="L85" s="139"/>
      <c r="M85" s="133"/>
      <c r="N85" s="139"/>
    </row>
    <row r="86" spans="1:14" ht="63.75" x14ac:dyDescent="0.25">
      <c r="A86" s="118"/>
      <c r="B86" s="137"/>
      <c r="C86" s="136"/>
      <c r="D86" s="138"/>
      <c r="E86" s="136"/>
      <c r="F86" s="106" t="s">
        <v>319</v>
      </c>
      <c r="G86" s="136"/>
      <c r="H86" s="138"/>
      <c r="I86" s="136"/>
      <c r="J86" s="138"/>
      <c r="K86" s="136"/>
      <c r="L86" s="139"/>
      <c r="M86" s="133"/>
      <c r="N86" s="139"/>
    </row>
    <row r="87" spans="1:14" ht="63.75" x14ac:dyDescent="0.25">
      <c r="A87" s="118"/>
      <c r="B87" s="137"/>
      <c r="C87" s="136"/>
      <c r="D87" s="138"/>
      <c r="E87" s="136"/>
      <c r="F87" s="106" t="s">
        <v>320</v>
      </c>
      <c r="G87" s="136"/>
      <c r="H87" s="138"/>
      <c r="I87" s="136"/>
      <c r="J87" s="138"/>
      <c r="K87" s="136"/>
      <c r="L87" s="139"/>
      <c r="M87" s="133"/>
      <c r="N87" s="139"/>
    </row>
    <row r="88" spans="1:14" ht="76.5" x14ac:dyDescent="0.25">
      <c r="A88" s="118"/>
      <c r="B88" s="137"/>
      <c r="C88" s="136"/>
      <c r="D88" s="138"/>
      <c r="E88" s="136"/>
      <c r="F88" s="106" t="s">
        <v>321</v>
      </c>
      <c r="G88" s="136"/>
      <c r="H88" s="138"/>
      <c r="I88" s="136"/>
      <c r="J88" s="138"/>
      <c r="K88" s="136"/>
      <c r="L88" s="139"/>
      <c r="M88" s="133"/>
      <c r="N88" s="139"/>
    </row>
    <row r="89" spans="1:14" ht="76.5" x14ac:dyDescent="0.25">
      <c r="A89" s="118"/>
      <c r="B89" s="137"/>
      <c r="C89" s="136"/>
      <c r="D89" s="138"/>
      <c r="E89" s="136"/>
      <c r="F89" s="106" t="s">
        <v>322</v>
      </c>
      <c r="G89" s="136"/>
      <c r="H89" s="138"/>
      <c r="I89" s="136"/>
      <c r="J89" s="138"/>
      <c r="K89" s="136"/>
      <c r="L89" s="139"/>
      <c r="M89" s="133"/>
      <c r="N89" s="139"/>
    </row>
    <row r="90" spans="1:14" ht="51" x14ac:dyDescent="0.25">
      <c r="A90" s="119"/>
      <c r="B90" s="24"/>
      <c r="C90" s="140"/>
      <c r="D90" s="141"/>
      <c r="E90" s="140"/>
      <c r="F90" s="142" t="s">
        <v>323</v>
      </c>
      <c r="G90" s="140"/>
      <c r="H90" s="141"/>
      <c r="I90" s="140"/>
      <c r="J90" s="141"/>
      <c r="K90" s="140"/>
      <c r="L90" s="143"/>
      <c r="M90" s="144"/>
      <c r="N90" s="143"/>
    </row>
    <row r="91" spans="1:14" ht="38.25" x14ac:dyDescent="0.25">
      <c r="A91" s="15"/>
      <c r="B91" s="36">
        <v>1</v>
      </c>
      <c r="C91" s="48" t="s">
        <v>111</v>
      </c>
      <c r="D91" s="48" t="s">
        <v>112</v>
      </c>
      <c r="E91" s="23" t="s">
        <v>21</v>
      </c>
      <c r="F91" s="28" t="s">
        <v>93</v>
      </c>
      <c r="G91" s="49" t="s">
        <v>23</v>
      </c>
      <c r="H91" s="99"/>
      <c r="I91" s="23">
        <v>50221551000</v>
      </c>
      <c r="J91" s="49" t="s">
        <v>113</v>
      </c>
      <c r="K91" s="49" t="s">
        <v>114</v>
      </c>
      <c r="L91" s="100"/>
      <c r="M91" s="100"/>
      <c r="N91" s="100"/>
    </row>
    <row r="92" spans="1:14" ht="76.5" customHeight="1" x14ac:dyDescent="0.25">
      <c r="A92" s="201">
        <v>1</v>
      </c>
      <c r="B92" s="202"/>
      <c r="C92" s="206" t="s">
        <v>115</v>
      </c>
      <c r="D92" s="206" t="s">
        <v>130</v>
      </c>
      <c r="E92" s="206" t="s">
        <v>21</v>
      </c>
      <c r="F92" s="27" t="s">
        <v>116</v>
      </c>
      <c r="G92" s="206" t="s">
        <v>30</v>
      </c>
      <c r="H92" s="101"/>
      <c r="I92" s="206">
        <v>50240810000</v>
      </c>
      <c r="J92" s="206" t="s">
        <v>15</v>
      </c>
      <c r="K92" s="203" t="s">
        <v>129</v>
      </c>
      <c r="L92" s="108"/>
      <c r="M92" s="108"/>
      <c r="N92" s="108"/>
    </row>
    <row r="93" spans="1:14" x14ac:dyDescent="0.25">
      <c r="A93" s="201"/>
      <c r="B93" s="202"/>
      <c r="C93" s="206"/>
      <c r="D93" s="206"/>
      <c r="E93" s="206"/>
      <c r="F93" s="27" t="s">
        <v>117</v>
      </c>
      <c r="G93" s="206"/>
      <c r="H93" s="101"/>
      <c r="I93" s="206"/>
      <c r="J93" s="206"/>
      <c r="K93" s="204"/>
      <c r="L93" s="109"/>
      <c r="M93" s="109"/>
      <c r="N93" s="109"/>
    </row>
    <row r="94" spans="1:14" x14ac:dyDescent="0.25">
      <c r="A94" s="201"/>
      <c r="B94" s="202"/>
      <c r="C94" s="206"/>
      <c r="D94" s="206"/>
      <c r="E94" s="206"/>
      <c r="F94" s="27" t="s">
        <v>118</v>
      </c>
      <c r="G94" s="206"/>
      <c r="H94" s="101"/>
      <c r="I94" s="206"/>
      <c r="J94" s="206"/>
      <c r="K94" s="204"/>
      <c r="L94" s="109"/>
      <c r="M94" s="109"/>
      <c r="N94" s="109"/>
    </row>
    <row r="95" spans="1:14" ht="51" x14ac:dyDescent="0.25">
      <c r="A95" s="201"/>
      <c r="B95" s="202"/>
      <c r="C95" s="206"/>
      <c r="D95" s="206"/>
      <c r="E95" s="206"/>
      <c r="F95" s="27" t="s">
        <v>119</v>
      </c>
      <c r="G95" s="206"/>
      <c r="H95" s="101"/>
      <c r="I95" s="206"/>
      <c r="J95" s="206"/>
      <c r="K95" s="204"/>
      <c r="L95" s="109"/>
      <c r="M95" s="109"/>
      <c r="N95" s="109"/>
    </row>
    <row r="96" spans="1:14" x14ac:dyDescent="0.25">
      <c r="A96" s="201"/>
      <c r="B96" s="202"/>
      <c r="C96" s="206"/>
      <c r="D96" s="206"/>
      <c r="E96" s="206"/>
      <c r="F96" s="27" t="s">
        <v>120</v>
      </c>
      <c r="G96" s="206"/>
      <c r="H96" s="101"/>
      <c r="I96" s="206"/>
      <c r="J96" s="206"/>
      <c r="K96" s="204"/>
      <c r="L96" s="109"/>
      <c r="M96" s="109"/>
      <c r="N96" s="109"/>
    </row>
    <row r="97" spans="1:14" x14ac:dyDescent="0.25">
      <c r="A97" s="201"/>
      <c r="B97" s="202"/>
      <c r="C97" s="206"/>
      <c r="D97" s="206"/>
      <c r="E97" s="206"/>
      <c r="F97" s="27" t="s">
        <v>121</v>
      </c>
      <c r="G97" s="206"/>
      <c r="H97" s="101"/>
      <c r="I97" s="206"/>
      <c r="J97" s="206"/>
      <c r="K97" s="204"/>
      <c r="L97" s="109"/>
      <c r="M97" s="109"/>
      <c r="N97" s="109"/>
    </row>
    <row r="98" spans="1:14" ht="25.5" x14ac:dyDescent="0.25">
      <c r="A98" s="201"/>
      <c r="B98" s="202"/>
      <c r="C98" s="206"/>
      <c r="D98" s="206"/>
      <c r="E98" s="206"/>
      <c r="F98" s="27" t="s">
        <v>122</v>
      </c>
      <c r="G98" s="206"/>
      <c r="H98" s="101"/>
      <c r="I98" s="206"/>
      <c r="J98" s="206"/>
      <c r="K98" s="204"/>
      <c r="L98" s="109"/>
      <c r="M98" s="109"/>
      <c r="N98" s="109"/>
    </row>
    <row r="99" spans="1:14" ht="89.25" x14ac:dyDescent="0.25">
      <c r="A99" s="201"/>
      <c r="B99" s="202"/>
      <c r="C99" s="206"/>
      <c r="D99" s="206"/>
      <c r="E99" s="206"/>
      <c r="F99" s="27" t="s">
        <v>123</v>
      </c>
      <c r="G99" s="206"/>
      <c r="H99" s="101"/>
      <c r="I99" s="206"/>
      <c r="J99" s="206"/>
      <c r="K99" s="204"/>
      <c r="L99" s="109"/>
      <c r="M99" s="109"/>
      <c r="N99" s="109"/>
    </row>
    <row r="100" spans="1:14" ht="25.5" x14ac:dyDescent="0.25">
      <c r="A100" s="201"/>
      <c r="B100" s="202"/>
      <c r="C100" s="206"/>
      <c r="D100" s="206"/>
      <c r="E100" s="206"/>
      <c r="F100" s="27" t="s">
        <v>124</v>
      </c>
      <c r="G100" s="206"/>
      <c r="H100" s="101"/>
      <c r="I100" s="206"/>
      <c r="J100" s="206"/>
      <c r="K100" s="204"/>
      <c r="L100" s="109"/>
      <c r="M100" s="109"/>
      <c r="N100" s="109"/>
    </row>
    <row r="101" spans="1:14" ht="102" customHeight="1" x14ac:dyDescent="0.25">
      <c r="A101" s="201"/>
      <c r="B101" s="202"/>
      <c r="C101" s="206"/>
      <c r="D101" s="206"/>
      <c r="E101" s="206"/>
      <c r="F101" s="27" t="s">
        <v>125</v>
      </c>
      <c r="G101" s="206"/>
      <c r="H101" s="101"/>
      <c r="I101" s="206"/>
      <c r="J101" s="206"/>
      <c r="K101" s="204"/>
      <c r="L101" s="109"/>
      <c r="M101" s="109"/>
      <c r="N101" s="109"/>
    </row>
    <row r="102" spans="1:14" ht="25.5" x14ac:dyDescent="0.25">
      <c r="A102" s="201"/>
      <c r="B102" s="202"/>
      <c r="C102" s="206"/>
      <c r="D102" s="206"/>
      <c r="E102" s="206"/>
      <c r="F102" s="27" t="s">
        <v>126</v>
      </c>
      <c r="G102" s="206"/>
      <c r="H102" s="101"/>
      <c r="I102" s="206"/>
      <c r="J102" s="206"/>
      <c r="K102" s="204"/>
      <c r="L102" s="109"/>
      <c r="M102" s="109"/>
      <c r="N102" s="109"/>
    </row>
    <row r="103" spans="1:14" ht="255" customHeight="1" x14ac:dyDescent="0.25">
      <c r="A103" s="201"/>
      <c r="B103" s="202"/>
      <c r="C103" s="206"/>
      <c r="D103" s="206"/>
      <c r="E103" s="206"/>
      <c r="F103" s="27" t="s">
        <v>127</v>
      </c>
      <c r="G103" s="206"/>
      <c r="H103" s="101"/>
      <c r="I103" s="206"/>
      <c r="J103" s="206"/>
      <c r="K103" s="204"/>
      <c r="L103" s="109"/>
      <c r="M103" s="109"/>
      <c r="N103" s="109"/>
    </row>
    <row r="104" spans="1:14" ht="267.75" customHeight="1" x14ac:dyDescent="0.25">
      <c r="A104" s="201"/>
      <c r="B104" s="202"/>
      <c r="C104" s="206"/>
      <c r="D104" s="206"/>
      <c r="E104" s="206"/>
      <c r="F104" s="27" t="s">
        <v>128</v>
      </c>
      <c r="G104" s="206"/>
      <c r="H104" s="101"/>
      <c r="I104" s="206"/>
      <c r="J104" s="206"/>
      <c r="K104" s="205"/>
      <c r="L104" s="110"/>
      <c r="M104" s="110"/>
      <c r="N104" s="110"/>
    </row>
    <row r="105" spans="1:14" ht="76.5" x14ac:dyDescent="0.25">
      <c r="A105" s="21"/>
      <c r="B105" s="62"/>
      <c r="C105" s="47" t="s">
        <v>149</v>
      </c>
      <c r="D105" s="38" t="s">
        <v>112</v>
      </c>
      <c r="E105" s="26" t="s">
        <v>132</v>
      </c>
      <c r="F105" s="40" t="s">
        <v>159</v>
      </c>
      <c r="G105" s="49" t="s">
        <v>23</v>
      </c>
      <c r="H105" s="100"/>
      <c r="I105" s="21">
        <v>50221551000</v>
      </c>
      <c r="J105" s="49" t="s">
        <v>113</v>
      </c>
      <c r="K105" s="26" t="s">
        <v>133</v>
      </c>
      <c r="L105" s="94"/>
      <c r="M105" s="94"/>
      <c r="N105" s="94"/>
    </row>
    <row r="106" spans="1:14" ht="63.75" x14ac:dyDescent="0.25">
      <c r="A106" s="6"/>
      <c r="B106" s="39">
        <v>1</v>
      </c>
      <c r="C106" s="18" t="s">
        <v>134</v>
      </c>
      <c r="D106" s="48" t="s">
        <v>135</v>
      </c>
      <c r="E106" s="44" t="s">
        <v>21</v>
      </c>
      <c r="F106" s="45" t="s">
        <v>137</v>
      </c>
      <c r="G106" s="49" t="s">
        <v>30</v>
      </c>
      <c r="H106" s="100"/>
      <c r="I106" s="42">
        <v>50215810000</v>
      </c>
      <c r="J106" s="49" t="s">
        <v>138</v>
      </c>
      <c r="K106" s="44" t="s">
        <v>136</v>
      </c>
      <c r="L106" s="93"/>
      <c r="M106" s="93"/>
      <c r="N106" s="93"/>
    </row>
    <row r="107" spans="1:14" ht="63.75" x14ac:dyDescent="0.25">
      <c r="A107" s="54"/>
      <c r="B107" s="55">
        <v>1</v>
      </c>
      <c r="C107" s="48" t="s">
        <v>155</v>
      </c>
      <c r="D107" s="57" t="s">
        <v>156</v>
      </c>
      <c r="E107" s="57" t="s">
        <v>21</v>
      </c>
      <c r="F107" s="56" t="s">
        <v>158</v>
      </c>
      <c r="G107" s="52" t="s">
        <v>30</v>
      </c>
      <c r="H107" s="92"/>
      <c r="I107" s="57">
        <v>50215810000</v>
      </c>
      <c r="J107" s="52" t="s">
        <v>157</v>
      </c>
      <c r="K107" s="52" t="s">
        <v>136</v>
      </c>
      <c r="L107" s="92"/>
      <c r="M107" s="92"/>
      <c r="N107" s="92"/>
    </row>
    <row r="108" spans="1:14" ht="38.25" x14ac:dyDescent="0.25">
      <c r="A108" s="37"/>
      <c r="B108" s="22">
        <v>1</v>
      </c>
      <c r="C108" s="47" t="s">
        <v>139</v>
      </c>
      <c r="D108" s="47" t="s">
        <v>140</v>
      </c>
      <c r="E108" s="5" t="s">
        <v>28</v>
      </c>
      <c r="F108" s="46" t="s">
        <v>146</v>
      </c>
      <c r="G108" s="5" t="s">
        <v>23</v>
      </c>
      <c r="H108" s="95"/>
      <c r="I108" s="5">
        <v>50412000000</v>
      </c>
      <c r="J108" s="5" t="s">
        <v>102</v>
      </c>
      <c r="K108" s="5" t="s">
        <v>141</v>
      </c>
      <c r="L108" s="69"/>
      <c r="M108" s="69"/>
      <c r="N108" s="69"/>
    </row>
    <row r="109" spans="1:14" ht="38.25" x14ac:dyDescent="0.25">
      <c r="A109" s="6"/>
      <c r="B109" s="22">
        <v>1</v>
      </c>
      <c r="C109" s="47" t="s">
        <v>142</v>
      </c>
      <c r="D109" s="47" t="s">
        <v>143</v>
      </c>
      <c r="E109" s="5" t="s">
        <v>28</v>
      </c>
      <c r="F109" s="46" t="s">
        <v>146</v>
      </c>
      <c r="G109" s="5" t="s">
        <v>23</v>
      </c>
      <c r="H109" s="95"/>
      <c r="I109" s="5">
        <v>50412000000</v>
      </c>
      <c r="J109" s="5" t="s">
        <v>102</v>
      </c>
      <c r="K109" s="5" t="s">
        <v>141</v>
      </c>
      <c r="L109" s="69"/>
      <c r="M109" s="69"/>
      <c r="N109" s="69"/>
    </row>
    <row r="110" spans="1:14" ht="38.25" x14ac:dyDescent="0.25">
      <c r="A110" s="6"/>
      <c r="B110" s="22">
        <v>1</v>
      </c>
      <c r="C110" s="47" t="s">
        <v>144</v>
      </c>
      <c r="D110" s="47" t="s">
        <v>145</v>
      </c>
      <c r="E110" s="5" t="s">
        <v>28</v>
      </c>
      <c r="F110" s="46" t="s">
        <v>146</v>
      </c>
      <c r="G110" s="5" t="s">
        <v>23</v>
      </c>
      <c r="H110" s="95"/>
      <c r="I110" s="5">
        <v>50412000000</v>
      </c>
      <c r="J110" s="5" t="s">
        <v>102</v>
      </c>
      <c r="K110" s="5" t="s">
        <v>141</v>
      </c>
      <c r="L110" s="69"/>
      <c r="M110" s="69"/>
      <c r="N110" s="69"/>
    </row>
    <row r="111" spans="1:14" ht="63.75" x14ac:dyDescent="0.25">
      <c r="A111" s="6"/>
      <c r="B111" s="72">
        <v>1</v>
      </c>
      <c r="C111" s="43" t="s">
        <v>184</v>
      </c>
      <c r="D111" s="73" t="s">
        <v>185</v>
      </c>
      <c r="E111" s="43" t="s">
        <v>21</v>
      </c>
      <c r="F111" s="46" t="s">
        <v>186</v>
      </c>
      <c r="G111" s="51" t="s">
        <v>30</v>
      </c>
      <c r="H111" s="91"/>
      <c r="I111" s="43">
        <v>50221551000</v>
      </c>
      <c r="J111" s="51" t="s">
        <v>157</v>
      </c>
      <c r="K111" s="44" t="s">
        <v>136</v>
      </c>
      <c r="L111" s="93"/>
      <c r="M111" s="93"/>
      <c r="N111" s="93"/>
    </row>
    <row r="112" spans="1:14" ht="15" customHeight="1" x14ac:dyDescent="0.25">
      <c r="A112" s="210">
        <v>1</v>
      </c>
      <c r="B112" s="207"/>
      <c r="C112" s="213" t="s">
        <v>190</v>
      </c>
      <c r="D112" s="216" t="s">
        <v>191</v>
      </c>
      <c r="E112" s="217" t="s">
        <v>21</v>
      </c>
      <c r="F112" s="80" t="s">
        <v>192</v>
      </c>
      <c r="G112" s="229" t="s">
        <v>30</v>
      </c>
      <c r="H112" s="96"/>
      <c r="I112" s="195">
        <v>50401000000</v>
      </c>
      <c r="J112" s="198" t="s">
        <v>15</v>
      </c>
      <c r="K112" s="198" t="s">
        <v>193</v>
      </c>
      <c r="L112" s="92"/>
      <c r="M112" s="92"/>
      <c r="N112" s="92"/>
    </row>
    <row r="113" spans="1:14" x14ac:dyDescent="0.25">
      <c r="A113" s="211"/>
      <c r="B113" s="208"/>
      <c r="C113" s="214"/>
      <c r="D113" s="216"/>
      <c r="E113" s="217"/>
      <c r="F113" s="81" t="s">
        <v>194</v>
      </c>
      <c r="G113" s="230"/>
      <c r="H113" s="97"/>
      <c r="I113" s="196"/>
      <c r="J113" s="199"/>
      <c r="K113" s="199"/>
      <c r="L113" s="93"/>
      <c r="M113" s="93"/>
      <c r="N113" s="93"/>
    </row>
    <row r="114" spans="1:14" x14ac:dyDescent="0.25">
      <c r="A114" s="211"/>
      <c r="B114" s="208"/>
      <c r="C114" s="214"/>
      <c r="D114" s="216"/>
      <c r="E114" s="217"/>
      <c r="F114" s="81" t="s">
        <v>195</v>
      </c>
      <c r="G114" s="230"/>
      <c r="H114" s="97"/>
      <c r="I114" s="196"/>
      <c r="J114" s="199"/>
      <c r="K114" s="199"/>
      <c r="L114" s="93"/>
      <c r="M114" s="93"/>
      <c r="N114" s="93"/>
    </row>
    <row r="115" spans="1:14" x14ac:dyDescent="0.25">
      <c r="A115" s="211"/>
      <c r="B115" s="208"/>
      <c r="C115" s="214"/>
      <c r="D115" s="216"/>
      <c r="E115" s="217"/>
      <c r="F115" s="81" t="s">
        <v>196</v>
      </c>
      <c r="G115" s="230"/>
      <c r="H115" s="97"/>
      <c r="I115" s="196"/>
      <c r="J115" s="199"/>
      <c r="K115" s="199"/>
      <c r="L115" s="93"/>
      <c r="M115" s="93"/>
      <c r="N115" s="93"/>
    </row>
    <row r="116" spans="1:14" x14ac:dyDescent="0.25">
      <c r="A116" s="211"/>
      <c r="B116" s="208"/>
      <c r="C116" s="214"/>
      <c r="D116" s="216"/>
      <c r="E116" s="217"/>
      <c r="F116" s="81" t="s">
        <v>197</v>
      </c>
      <c r="G116" s="230"/>
      <c r="H116" s="97"/>
      <c r="I116" s="196"/>
      <c r="J116" s="199"/>
      <c r="K116" s="199"/>
      <c r="L116" s="93"/>
      <c r="M116" s="93"/>
      <c r="N116" s="93"/>
    </row>
    <row r="117" spans="1:14" x14ac:dyDescent="0.25">
      <c r="A117" s="211"/>
      <c r="B117" s="208"/>
      <c r="C117" s="214"/>
      <c r="D117" s="216"/>
      <c r="E117" s="217"/>
      <c r="F117" s="81" t="s">
        <v>198</v>
      </c>
      <c r="G117" s="230"/>
      <c r="H117" s="97"/>
      <c r="I117" s="196"/>
      <c r="J117" s="199"/>
      <c r="K117" s="199"/>
      <c r="L117" s="93"/>
      <c r="M117" s="93"/>
      <c r="N117" s="93"/>
    </row>
    <row r="118" spans="1:14" x14ac:dyDescent="0.25">
      <c r="A118" s="211"/>
      <c r="B118" s="208"/>
      <c r="C118" s="214"/>
      <c r="D118" s="216"/>
      <c r="E118" s="217"/>
      <c r="F118" s="81" t="s">
        <v>199</v>
      </c>
      <c r="G118" s="230"/>
      <c r="H118" s="97"/>
      <c r="I118" s="196"/>
      <c r="J118" s="199"/>
      <c r="K118" s="199"/>
      <c r="L118" s="93"/>
      <c r="M118" s="93"/>
      <c r="N118" s="93"/>
    </row>
    <row r="119" spans="1:14" x14ac:dyDescent="0.25">
      <c r="A119" s="211"/>
      <c r="B119" s="208"/>
      <c r="C119" s="214"/>
      <c r="D119" s="216"/>
      <c r="E119" s="217"/>
      <c r="F119" s="81" t="s">
        <v>200</v>
      </c>
      <c r="G119" s="230"/>
      <c r="H119" s="97"/>
      <c r="I119" s="196"/>
      <c r="J119" s="199"/>
      <c r="K119" s="199"/>
      <c r="L119" s="93"/>
      <c r="M119" s="93"/>
      <c r="N119" s="93"/>
    </row>
    <row r="120" spans="1:14" x14ac:dyDescent="0.25">
      <c r="A120" s="211"/>
      <c r="B120" s="208"/>
      <c r="C120" s="214"/>
      <c r="D120" s="216"/>
      <c r="E120" s="217"/>
      <c r="F120" s="81" t="s">
        <v>201</v>
      </c>
      <c r="G120" s="230"/>
      <c r="H120" s="97"/>
      <c r="I120" s="196"/>
      <c r="J120" s="199"/>
      <c r="K120" s="199"/>
      <c r="L120" s="93"/>
      <c r="M120" s="93"/>
      <c r="N120" s="93"/>
    </row>
    <row r="121" spans="1:14" x14ac:dyDescent="0.25">
      <c r="A121" s="211"/>
      <c r="B121" s="208"/>
      <c r="C121" s="214"/>
      <c r="D121" s="216"/>
      <c r="E121" s="217"/>
      <c r="F121" s="81" t="s">
        <v>116</v>
      </c>
      <c r="G121" s="230"/>
      <c r="H121" s="97"/>
      <c r="I121" s="196"/>
      <c r="J121" s="199"/>
      <c r="K121" s="199"/>
      <c r="L121" s="93"/>
      <c r="M121" s="93"/>
      <c r="N121" s="93"/>
    </row>
    <row r="122" spans="1:14" x14ac:dyDescent="0.25">
      <c r="A122" s="211"/>
      <c r="B122" s="208"/>
      <c r="C122" s="214"/>
      <c r="D122" s="216"/>
      <c r="E122" s="217"/>
      <c r="F122" s="81" t="s">
        <v>202</v>
      </c>
      <c r="G122" s="230"/>
      <c r="H122" s="97"/>
      <c r="I122" s="196"/>
      <c r="J122" s="199"/>
      <c r="K122" s="199"/>
      <c r="L122" s="93"/>
      <c r="M122" s="93"/>
      <c r="N122" s="93"/>
    </row>
    <row r="123" spans="1:14" x14ac:dyDescent="0.25">
      <c r="A123" s="211"/>
      <c r="B123" s="208"/>
      <c r="C123" s="214"/>
      <c r="D123" s="216"/>
      <c r="E123" s="217"/>
      <c r="F123" s="81" t="s">
        <v>203</v>
      </c>
      <c r="G123" s="230"/>
      <c r="H123" s="97"/>
      <c r="I123" s="196"/>
      <c r="J123" s="199"/>
      <c r="K123" s="199"/>
      <c r="L123" s="93"/>
      <c r="M123" s="93"/>
      <c r="N123" s="93"/>
    </row>
    <row r="124" spans="1:14" x14ac:dyDescent="0.25">
      <c r="A124" s="211"/>
      <c r="B124" s="208"/>
      <c r="C124" s="214"/>
      <c r="D124" s="216"/>
      <c r="E124" s="217"/>
      <c r="F124" s="81" t="s">
        <v>204</v>
      </c>
      <c r="G124" s="230"/>
      <c r="H124" s="97"/>
      <c r="I124" s="196"/>
      <c r="J124" s="199"/>
      <c r="K124" s="199"/>
      <c r="L124" s="93"/>
      <c r="M124" s="93"/>
      <c r="N124" s="93"/>
    </row>
    <row r="125" spans="1:14" x14ac:dyDescent="0.25">
      <c r="A125" s="211"/>
      <c r="B125" s="208"/>
      <c r="C125" s="214"/>
      <c r="D125" s="216"/>
      <c r="E125" s="217"/>
      <c r="F125" s="81" t="s">
        <v>205</v>
      </c>
      <c r="G125" s="230"/>
      <c r="H125" s="97"/>
      <c r="I125" s="196"/>
      <c r="J125" s="199"/>
      <c r="K125" s="199"/>
      <c r="L125" s="93"/>
      <c r="M125" s="93"/>
      <c r="N125" s="93"/>
    </row>
    <row r="126" spans="1:14" x14ac:dyDescent="0.25">
      <c r="A126" s="211"/>
      <c r="B126" s="208"/>
      <c r="C126" s="214"/>
      <c r="D126" s="216"/>
      <c r="E126" s="217"/>
      <c r="F126" s="81" t="s">
        <v>206</v>
      </c>
      <c r="G126" s="230"/>
      <c r="H126" s="97"/>
      <c r="I126" s="196"/>
      <c r="J126" s="199"/>
      <c r="K126" s="199"/>
      <c r="L126" s="93"/>
      <c r="M126" s="93"/>
      <c r="N126" s="93"/>
    </row>
    <row r="127" spans="1:14" x14ac:dyDescent="0.25">
      <c r="A127" s="211"/>
      <c r="B127" s="208"/>
      <c r="C127" s="214"/>
      <c r="D127" s="216"/>
      <c r="E127" s="217"/>
      <c r="F127" s="81" t="s">
        <v>207</v>
      </c>
      <c r="G127" s="230"/>
      <c r="H127" s="97"/>
      <c r="I127" s="196"/>
      <c r="J127" s="199"/>
      <c r="K127" s="199"/>
      <c r="L127" s="93"/>
      <c r="M127" s="93"/>
      <c r="N127" s="93"/>
    </row>
    <row r="128" spans="1:14" x14ac:dyDescent="0.25">
      <c r="A128" s="211"/>
      <c r="B128" s="208"/>
      <c r="C128" s="214"/>
      <c r="D128" s="216"/>
      <c r="E128" s="217"/>
      <c r="F128" s="81" t="s">
        <v>208</v>
      </c>
      <c r="G128" s="230"/>
      <c r="H128" s="97"/>
      <c r="I128" s="196"/>
      <c r="J128" s="199"/>
      <c r="K128" s="199"/>
      <c r="L128" s="93"/>
      <c r="M128" s="93"/>
      <c r="N128" s="93"/>
    </row>
    <row r="129" spans="1:14" x14ac:dyDescent="0.25">
      <c r="A129" s="211"/>
      <c r="B129" s="208"/>
      <c r="C129" s="214"/>
      <c r="D129" s="216"/>
      <c r="E129" s="217"/>
      <c r="F129" s="81" t="s">
        <v>209</v>
      </c>
      <c r="G129" s="230"/>
      <c r="H129" s="97"/>
      <c r="I129" s="196"/>
      <c r="J129" s="199"/>
      <c r="K129" s="199"/>
      <c r="L129" s="93"/>
      <c r="M129" s="93"/>
      <c r="N129" s="93"/>
    </row>
    <row r="130" spans="1:14" x14ac:dyDescent="0.25">
      <c r="A130" s="211"/>
      <c r="B130" s="208"/>
      <c r="C130" s="214"/>
      <c r="D130" s="216"/>
      <c r="E130" s="217"/>
      <c r="F130" s="81" t="s">
        <v>210</v>
      </c>
      <c r="G130" s="230"/>
      <c r="H130" s="97"/>
      <c r="I130" s="196"/>
      <c r="J130" s="199"/>
      <c r="K130" s="199"/>
      <c r="L130" s="93"/>
      <c r="M130" s="93"/>
      <c r="N130" s="93"/>
    </row>
    <row r="131" spans="1:14" x14ac:dyDescent="0.25">
      <c r="A131" s="211"/>
      <c r="B131" s="208"/>
      <c r="C131" s="214"/>
      <c r="D131" s="216"/>
      <c r="E131" s="217"/>
      <c r="F131" s="81" t="s">
        <v>211</v>
      </c>
      <c r="G131" s="230"/>
      <c r="H131" s="97"/>
      <c r="I131" s="196"/>
      <c r="J131" s="199"/>
      <c r="K131" s="199"/>
      <c r="L131" s="93"/>
      <c r="M131" s="93"/>
      <c r="N131" s="93"/>
    </row>
    <row r="132" spans="1:14" x14ac:dyDescent="0.25">
      <c r="A132" s="211"/>
      <c r="B132" s="208"/>
      <c r="C132" s="214"/>
      <c r="D132" s="216"/>
      <c r="E132" s="217"/>
      <c r="F132" s="81" t="s">
        <v>212</v>
      </c>
      <c r="G132" s="230"/>
      <c r="H132" s="97"/>
      <c r="I132" s="196"/>
      <c r="J132" s="199"/>
      <c r="K132" s="199"/>
      <c r="L132" s="93"/>
      <c r="M132" s="93"/>
      <c r="N132" s="93"/>
    </row>
    <row r="133" spans="1:14" x14ac:dyDescent="0.25">
      <c r="A133" s="211"/>
      <c r="B133" s="208"/>
      <c r="C133" s="214"/>
      <c r="D133" s="216"/>
      <c r="E133" s="217"/>
      <c r="F133" s="81" t="s">
        <v>213</v>
      </c>
      <c r="G133" s="230"/>
      <c r="H133" s="97"/>
      <c r="I133" s="196"/>
      <c r="J133" s="199"/>
      <c r="K133" s="199"/>
      <c r="L133" s="93"/>
      <c r="M133" s="93"/>
      <c r="N133" s="93"/>
    </row>
    <row r="134" spans="1:14" x14ac:dyDescent="0.25">
      <c r="A134" s="211"/>
      <c r="B134" s="208"/>
      <c r="C134" s="214"/>
      <c r="D134" s="216"/>
      <c r="E134" s="217"/>
      <c r="F134" s="81" t="s">
        <v>214</v>
      </c>
      <c r="G134" s="230"/>
      <c r="H134" s="97"/>
      <c r="I134" s="196"/>
      <c r="J134" s="199"/>
      <c r="K134" s="199"/>
      <c r="L134" s="93"/>
      <c r="M134" s="93"/>
      <c r="N134" s="93"/>
    </row>
    <row r="135" spans="1:14" x14ac:dyDescent="0.25">
      <c r="A135" s="211"/>
      <c r="B135" s="208"/>
      <c r="C135" s="214"/>
      <c r="D135" s="216"/>
      <c r="E135" s="217"/>
      <c r="F135" s="81" t="s">
        <v>215</v>
      </c>
      <c r="G135" s="230"/>
      <c r="H135" s="97"/>
      <c r="I135" s="196"/>
      <c r="J135" s="199"/>
      <c r="K135" s="199"/>
      <c r="L135" s="93"/>
      <c r="M135" s="93"/>
      <c r="N135" s="93"/>
    </row>
    <row r="136" spans="1:14" x14ac:dyDescent="0.25">
      <c r="A136" s="211"/>
      <c r="B136" s="208"/>
      <c r="C136" s="214"/>
      <c r="D136" s="216"/>
      <c r="E136" s="217"/>
      <c r="F136" s="81" t="s">
        <v>216</v>
      </c>
      <c r="G136" s="230"/>
      <c r="H136" s="97"/>
      <c r="I136" s="196"/>
      <c r="J136" s="199"/>
      <c r="K136" s="199"/>
      <c r="L136" s="93"/>
      <c r="M136" s="93"/>
      <c r="N136" s="93"/>
    </row>
    <row r="137" spans="1:14" x14ac:dyDescent="0.25">
      <c r="A137" s="211"/>
      <c r="B137" s="208"/>
      <c r="C137" s="214"/>
      <c r="D137" s="216"/>
      <c r="E137" s="217"/>
      <c r="F137" s="81" t="s">
        <v>217</v>
      </c>
      <c r="G137" s="230"/>
      <c r="H137" s="97"/>
      <c r="I137" s="196"/>
      <c r="J137" s="199"/>
      <c r="K137" s="199"/>
      <c r="L137" s="93"/>
      <c r="M137" s="93"/>
      <c r="N137" s="93"/>
    </row>
    <row r="138" spans="1:14" x14ac:dyDescent="0.25">
      <c r="A138" s="211"/>
      <c r="B138" s="208"/>
      <c r="C138" s="214"/>
      <c r="D138" s="216"/>
      <c r="E138" s="217"/>
      <c r="F138" s="81" t="s">
        <v>218</v>
      </c>
      <c r="G138" s="230"/>
      <c r="H138" s="97"/>
      <c r="I138" s="196"/>
      <c r="J138" s="199"/>
      <c r="K138" s="199"/>
      <c r="L138" s="93"/>
      <c r="M138" s="93"/>
      <c r="N138" s="93"/>
    </row>
    <row r="139" spans="1:14" x14ac:dyDescent="0.25">
      <c r="A139" s="211"/>
      <c r="B139" s="208"/>
      <c r="C139" s="214"/>
      <c r="D139" s="216"/>
      <c r="E139" s="217"/>
      <c r="F139" s="81" t="s">
        <v>219</v>
      </c>
      <c r="G139" s="230"/>
      <c r="H139" s="97"/>
      <c r="I139" s="196"/>
      <c r="J139" s="199"/>
      <c r="K139" s="199"/>
      <c r="L139" s="93"/>
      <c r="M139" s="93"/>
      <c r="N139" s="93"/>
    </row>
    <row r="140" spans="1:14" x14ac:dyDescent="0.25">
      <c r="A140" s="211"/>
      <c r="B140" s="208"/>
      <c r="C140" s="214"/>
      <c r="D140" s="216"/>
      <c r="E140" s="217"/>
      <c r="F140" s="81" t="s">
        <v>220</v>
      </c>
      <c r="G140" s="230"/>
      <c r="H140" s="97"/>
      <c r="I140" s="196"/>
      <c r="J140" s="199"/>
      <c r="K140" s="199"/>
      <c r="L140" s="93"/>
      <c r="M140" s="93"/>
      <c r="N140" s="93"/>
    </row>
    <row r="141" spans="1:14" x14ac:dyDescent="0.25">
      <c r="A141" s="211"/>
      <c r="B141" s="208"/>
      <c r="C141" s="214"/>
      <c r="D141" s="216"/>
      <c r="E141" s="217"/>
      <c r="F141" s="81" t="s">
        <v>221</v>
      </c>
      <c r="G141" s="230"/>
      <c r="H141" s="97"/>
      <c r="I141" s="196"/>
      <c r="J141" s="199"/>
      <c r="K141" s="199"/>
      <c r="L141" s="93"/>
      <c r="M141" s="93"/>
      <c r="N141" s="93"/>
    </row>
    <row r="142" spans="1:14" x14ac:dyDescent="0.25">
      <c r="A142" s="211"/>
      <c r="B142" s="208"/>
      <c r="C142" s="214"/>
      <c r="D142" s="216"/>
      <c r="E142" s="217"/>
      <c r="F142" s="81" t="s">
        <v>222</v>
      </c>
      <c r="G142" s="230"/>
      <c r="H142" s="97"/>
      <c r="I142" s="196"/>
      <c r="J142" s="199"/>
      <c r="K142" s="199"/>
      <c r="L142" s="93"/>
      <c r="M142" s="93"/>
      <c r="N142" s="93"/>
    </row>
    <row r="143" spans="1:14" x14ac:dyDescent="0.25">
      <c r="A143" s="211"/>
      <c r="B143" s="208"/>
      <c r="C143" s="214"/>
      <c r="D143" s="216"/>
      <c r="E143" s="217"/>
      <c r="F143" s="81" t="s">
        <v>223</v>
      </c>
      <c r="G143" s="230"/>
      <c r="H143" s="97"/>
      <c r="I143" s="196"/>
      <c r="J143" s="199"/>
      <c r="K143" s="199"/>
      <c r="L143" s="93"/>
      <c r="M143" s="93"/>
      <c r="N143" s="93"/>
    </row>
    <row r="144" spans="1:14" x14ac:dyDescent="0.25">
      <c r="A144" s="211"/>
      <c r="B144" s="208"/>
      <c r="C144" s="214"/>
      <c r="D144" s="216"/>
      <c r="E144" s="217"/>
      <c r="F144" s="81" t="s">
        <v>224</v>
      </c>
      <c r="G144" s="230"/>
      <c r="H144" s="97"/>
      <c r="I144" s="196"/>
      <c r="J144" s="199"/>
      <c r="K144" s="199"/>
      <c r="L144" s="93"/>
      <c r="M144" s="93"/>
      <c r="N144" s="93"/>
    </row>
    <row r="145" spans="1:14" x14ac:dyDescent="0.25">
      <c r="A145" s="211"/>
      <c r="B145" s="208"/>
      <c r="C145" s="214"/>
      <c r="D145" s="216"/>
      <c r="E145" s="217"/>
      <c r="F145" s="81" t="s">
        <v>225</v>
      </c>
      <c r="G145" s="230"/>
      <c r="H145" s="97"/>
      <c r="I145" s="196"/>
      <c r="J145" s="199"/>
      <c r="K145" s="199"/>
      <c r="L145" s="93"/>
      <c r="M145" s="93"/>
      <c r="N145" s="93"/>
    </row>
    <row r="146" spans="1:14" x14ac:dyDescent="0.25">
      <c r="A146" s="211"/>
      <c r="B146" s="208"/>
      <c r="C146" s="214"/>
      <c r="D146" s="216"/>
      <c r="E146" s="217"/>
      <c r="F146" s="81" t="s">
        <v>226</v>
      </c>
      <c r="G146" s="230"/>
      <c r="H146" s="97"/>
      <c r="I146" s="196"/>
      <c r="J146" s="199"/>
      <c r="K146" s="199"/>
      <c r="L146" s="93"/>
      <c r="M146" s="93"/>
      <c r="N146" s="93"/>
    </row>
    <row r="147" spans="1:14" x14ac:dyDescent="0.25">
      <c r="A147" s="211"/>
      <c r="B147" s="208"/>
      <c r="C147" s="214"/>
      <c r="D147" s="216"/>
      <c r="E147" s="217"/>
      <c r="F147" s="81" t="s">
        <v>227</v>
      </c>
      <c r="G147" s="230"/>
      <c r="H147" s="97"/>
      <c r="I147" s="196"/>
      <c r="J147" s="199"/>
      <c r="K147" s="199"/>
      <c r="L147" s="93"/>
      <c r="M147" s="93"/>
      <c r="N147" s="93"/>
    </row>
    <row r="148" spans="1:14" x14ac:dyDescent="0.25">
      <c r="A148" s="211"/>
      <c r="B148" s="208"/>
      <c r="C148" s="214"/>
      <c r="D148" s="216"/>
      <c r="E148" s="217"/>
      <c r="F148" s="81" t="s">
        <v>228</v>
      </c>
      <c r="G148" s="230"/>
      <c r="H148" s="97"/>
      <c r="I148" s="196"/>
      <c r="J148" s="199"/>
      <c r="K148" s="199"/>
      <c r="L148" s="93"/>
      <c r="M148" s="93"/>
      <c r="N148" s="93"/>
    </row>
    <row r="149" spans="1:14" x14ac:dyDescent="0.25">
      <c r="A149" s="211"/>
      <c r="B149" s="208"/>
      <c r="C149" s="214"/>
      <c r="D149" s="216"/>
      <c r="E149" s="217"/>
      <c r="F149" s="81" t="s">
        <v>229</v>
      </c>
      <c r="G149" s="230"/>
      <c r="H149" s="97"/>
      <c r="I149" s="196"/>
      <c r="J149" s="199"/>
      <c r="K149" s="199"/>
      <c r="L149" s="93"/>
      <c r="M149" s="93"/>
      <c r="N149" s="93"/>
    </row>
    <row r="150" spans="1:14" x14ac:dyDescent="0.25">
      <c r="A150" s="211"/>
      <c r="B150" s="208"/>
      <c r="C150" s="214"/>
      <c r="D150" s="216"/>
      <c r="E150" s="217"/>
      <c r="F150" s="81" t="s">
        <v>230</v>
      </c>
      <c r="G150" s="230"/>
      <c r="H150" s="97"/>
      <c r="I150" s="196"/>
      <c r="J150" s="199"/>
      <c r="K150" s="199"/>
      <c r="L150" s="93"/>
      <c r="M150" s="93"/>
      <c r="N150" s="93"/>
    </row>
    <row r="151" spans="1:14" x14ac:dyDescent="0.25">
      <c r="A151" s="211"/>
      <c r="B151" s="208"/>
      <c r="C151" s="214"/>
      <c r="D151" s="216"/>
      <c r="E151" s="217"/>
      <c r="F151" s="81" t="s">
        <v>231</v>
      </c>
      <c r="G151" s="230"/>
      <c r="H151" s="97"/>
      <c r="I151" s="196"/>
      <c r="J151" s="199"/>
      <c r="K151" s="199"/>
      <c r="L151" s="93"/>
      <c r="M151" s="93"/>
      <c r="N151" s="93"/>
    </row>
    <row r="152" spans="1:14" x14ac:dyDescent="0.25">
      <c r="A152" s="211"/>
      <c r="B152" s="208"/>
      <c r="C152" s="214"/>
      <c r="D152" s="216"/>
      <c r="E152" s="217"/>
      <c r="F152" s="81" t="s">
        <v>232</v>
      </c>
      <c r="G152" s="230"/>
      <c r="H152" s="97"/>
      <c r="I152" s="196"/>
      <c r="J152" s="199"/>
      <c r="K152" s="199"/>
      <c r="L152" s="93"/>
      <c r="M152" s="93"/>
      <c r="N152" s="93"/>
    </row>
    <row r="153" spans="1:14" x14ac:dyDescent="0.25">
      <c r="A153" s="211"/>
      <c r="B153" s="208"/>
      <c r="C153" s="214"/>
      <c r="D153" s="216"/>
      <c r="E153" s="217"/>
      <c r="F153" s="81" t="s">
        <v>233</v>
      </c>
      <c r="G153" s="230"/>
      <c r="H153" s="97"/>
      <c r="I153" s="196"/>
      <c r="J153" s="199"/>
      <c r="K153" s="199"/>
      <c r="L153" s="93"/>
      <c r="M153" s="93"/>
      <c r="N153" s="93"/>
    </row>
    <row r="154" spans="1:14" x14ac:dyDescent="0.25">
      <c r="A154" s="211"/>
      <c r="B154" s="208"/>
      <c r="C154" s="214"/>
      <c r="D154" s="216"/>
      <c r="E154" s="217"/>
      <c r="F154" s="81" t="s">
        <v>234</v>
      </c>
      <c r="G154" s="230"/>
      <c r="H154" s="97"/>
      <c r="I154" s="196"/>
      <c r="J154" s="199"/>
      <c r="K154" s="199"/>
      <c r="L154" s="93"/>
      <c r="M154" s="93"/>
      <c r="N154" s="93"/>
    </row>
    <row r="155" spans="1:14" x14ac:dyDescent="0.25">
      <c r="A155" s="211"/>
      <c r="B155" s="208"/>
      <c r="C155" s="214"/>
      <c r="D155" s="216"/>
      <c r="E155" s="217"/>
      <c r="F155" s="81" t="s">
        <v>235</v>
      </c>
      <c r="G155" s="230"/>
      <c r="H155" s="97"/>
      <c r="I155" s="196"/>
      <c r="J155" s="199"/>
      <c r="K155" s="199"/>
      <c r="L155" s="93"/>
      <c r="M155" s="93"/>
      <c r="N155" s="93"/>
    </row>
    <row r="156" spans="1:14" x14ac:dyDescent="0.25">
      <c r="A156" s="211"/>
      <c r="B156" s="208"/>
      <c r="C156" s="214"/>
      <c r="D156" s="216"/>
      <c r="E156" s="217"/>
      <c r="F156" s="81" t="s">
        <v>236</v>
      </c>
      <c r="G156" s="230"/>
      <c r="H156" s="97"/>
      <c r="I156" s="196"/>
      <c r="J156" s="199"/>
      <c r="K156" s="199"/>
      <c r="L156" s="93"/>
      <c r="M156" s="93"/>
      <c r="N156" s="93"/>
    </row>
    <row r="157" spans="1:14" ht="25.5" x14ac:dyDescent="0.25">
      <c r="A157" s="211"/>
      <c r="B157" s="208"/>
      <c r="C157" s="214"/>
      <c r="D157" s="216"/>
      <c r="E157" s="217"/>
      <c r="F157" s="81" t="s">
        <v>237</v>
      </c>
      <c r="G157" s="230"/>
      <c r="H157" s="97"/>
      <c r="I157" s="196"/>
      <c r="J157" s="199"/>
      <c r="K157" s="199"/>
      <c r="L157" s="93"/>
      <c r="M157" s="93"/>
      <c r="N157" s="93"/>
    </row>
    <row r="158" spans="1:14" x14ac:dyDescent="0.25">
      <c r="A158" s="211"/>
      <c r="B158" s="208"/>
      <c r="C158" s="214"/>
      <c r="D158" s="216"/>
      <c r="E158" s="217"/>
      <c r="F158" s="81" t="s">
        <v>238</v>
      </c>
      <c r="G158" s="230"/>
      <c r="H158" s="97"/>
      <c r="I158" s="196"/>
      <c r="J158" s="199"/>
      <c r="K158" s="199"/>
      <c r="L158" s="93"/>
      <c r="M158" s="93"/>
      <c r="N158" s="93"/>
    </row>
    <row r="159" spans="1:14" x14ac:dyDescent="0.25">
      <c r="A159" s="211"/>
      <c r="B159" s="208"/>
      <c r="C159" s="214"/>
      <c r="D159" s="216"/>
      <c r="E159" s="217"/>
      <c r="F159" s="81" t="s">
        <v>239</v>
      </c>
      <c r="G159" s="230"/>
      <c r="H159" s="97"/>
      <c r="I159" s="196"/>
      <c r="J159" s="199"/>
      <c r="K159" s="199"/>
      <c r="L159" s="93"/>
      <c r="M159" s="93"/>
      <c r="N159" s="93"/>
    </row>
    <row r="160" spans="1:14" x14ac:dyDescent="0.25">
      <c r="A160" s="211"/>
      <c r="B160" s="208"/>
      <c r="C160" s="214"/>
      <c r="D160" s="216"/>
      <c r="E160" s="217"/>
      <c r="F160" s="81" t="s">
        <v>240</v>
      </c>
      <c r="G160" s="230"/>
      <c r="H160" s="97"/>
      <c r="I160" s="196"/>
      <c r="J160" s="199"/>
      <c r="K160" s="199"/>
      <c r="L160" s="93"/>
      <c r="M160" s="93"/>
      <c r="N160" s="93"/>
    </row>
    <row r="161" spans="1:14" x14ac:dyDescent="0.25">
      <c r="A161" s="211"/>
      <c r="B161" s="208"/>
      <c r="C161" s="214"/>
      <c r="D161" s="216"/>
      <c r="E161" s="217"/>
      <c r="F161" s="81" t="s">
        <v>241</v>
      </c>
      <c r="G161" s="230"/>
      <c r="H161" s="97"/>
      <c r="I161" s="196"/>
      <c r="J161" s="199"/>
      <c r="K161" s="199"/>
      <c r="L161" s="93"/>
      <c r="M161" s="93"/>
      <c r="N161" s="93"/>
    </row>
    <row r="162" spans="1:14" x14ac:dyDescent="0.25">
      <c r="A162" s="211"/>
      <c r="B162" s="208"/>
      <c r="C162" s="214"/>
      <c r="D162" s="216"/>
      <c r="E162" s="217"/>
      <c r="F162" s="81" t="s">
        <v>242</v>
      </c>
      <c r="G162" s="230"/>
      <c r="H162" s="97"/>
      <c r="I162" s="196"/>
      <c r="J162" s="199"/>
      <c r="K162" s="199"/>
      <c r="L162" s="93"/>
      <c r="M162" s="93"/>
      <c r="N162" s="93"/>
    </row>
    <row r="163" spans="1:14" x14ac:dyDescent="0.25">
      <c r="A163" s="211"/>
      <c r="B163" s="208"/>
      <c r="C163" s="214"/>
      <c r="D163" s="216"/>
      <c r="E163" s="217"/>
      <c r="F163" s="81" t="s">
        <v>243</v>
      </c>
      <c r="G163" s="230"/>
      <c r="H163" s="97"/>
      <c r="I163" s="196"/>
      <c r="J163" s="199"/>
      <c r="K163" s="199"/>
      <c r="L163" s="93"/>
      <c r="M163" s="93"/>
      <c r="N163" s="93"/>
    </row>
    <row r="164" spans="1:14" x14ac:dyDescent="0.25">
      <c r="A164" s="211"/>
      <c r="B164" s="208"/>
      <c r="C164" s="214"/>
      <c r="D164" s="216"/>
      <c r="E164" s="217"/>
      <c r="F164" s="81" t="s">
        <v>244</v>
      </c>
      <c r="G164" s="230"/>
      <c r="H164" s="97"/>
      <c r="I164" s="196"/>
      <c r="J164" s="199"/>
      <c r="K164" s="199"/>
      <c r="L164" s="93"/>
      <c r="M164" s="93"/>
      <c r="N164" s="93"/>
    </row>
    <row r="165" spans="1:14" x14ac:dyDescent="0.25">
      <c r="A165" s="211"/>
      <c r="B165" s="208"/>
      <c r="C165" s="214"/>
      <c r="D165" s="216"/>
      <c r="E165" s="217"/>
      <c r="F165" s="81" t="s">
        <v>245</v>
      </c>
      <c r="G165" s="230"/>
      <c r="H165" s="97"/>
      <c r="I165" s="196"/>
      <c r="J165" s="199"/>
      <c r="K165" s="199"/>
      <c r="L165" s="93"/>
      <c r="M165" s="93"/>
      <c r="N165" s="93"/>
    </row>
    <row r="166" spans="1:14" x14ac:dyDescent="0.25">
      <c r="A166" s="211"/>
      <c r="B166" s="208"/>
      <c r="C166" s="214"/>
      <c r="D166" s="216"/>
      <c r="E166" s="217"/>
      <c r="F166" s="81" t="s">
        <v>246</v>
      </c>
      <c r="G166" s="230"/>
      <c r="H166" s="97"/>
      <c r="I166" s="196"/>
      <c r="J166" s="199"/>
      <c r="K166" s="199"/>
      <c r="L166" s="93"/>
      <c r="M166" s="93"/>
      <c r="N166" s="93"/>
    </row>
    <row r="167" spans="1:14" x14ac:dyDescent="0.25">
      <c r="A167" s="211"/>
      <c r="B167" s="208"/>
      <c r="C167" s="214"/>
      <c r="D167" s="216"/>
      <c r="E167" s="217"/>
      <c r="F167" s="81" t="s">
        <v>247</v>
      </c>
      <c r="G167" s="230"/>
      <c r="H167" s="97"/>
      <c r="I167" s="196"/>
      <c r="J167" s="199"/>
      <c r="K167" s="199"/>
      <c r="L167" s="93"/>
      <c r="M167" s="93"/>
      <c r="N167" s="93"/>
    </row>
    <row r="168" spans="1:14" x14ac:dyDescent="0.25">
      <c r="A168" s="211"/>
      <c r="B168" s="208"/>
      <c r="C168" s="214"/>
      <c r="D168" s="216"/>
      <c r="E168" s="217"/>
      <c r="F168" s="81" t="s">
        <v>248</v>
      </c>
      <c r="G168" s="230"/>
      <c r="H168" s="97"/>
      <c r="I168" s="196"/>
      <c r="J168" s="199"/>
      <c r="K168" s="199"/>
      <c r="L168" s="93"/>
      <c r="M168" s="93"/>
      <c r="N168" s="93"/>
    </row>
    <row r="169" spans="1:14" x14ac:dyDescent="0.25">
      <c r="A169" s="211"/>
      <c r="B169" s="208"/>
      <c r="C169" s="214"/>
      <c r="D169" s="216"/>
      <c r="E169" s="217"/>
      <c r="F169" s="81" t="s">
        <v>249</v>
      </c>
      <c r="G169" s="230"/>
      <c r="H169" s="97"/>
      <c r="I169" s="196"/>
      <c r="J169" s="199"/>
      <c r="K169" s="199"/>
      <c r="L169" s="93"/>
      <c r="M169" s="93"/>
      <c r="N169" s="93"/>
    </row>
    <row r="170" spans="1:14" x14ac:dyDescent="0.25">
      <c r="A170" s="211"/>
      <c r="B170" s="208"/>
      <c r="C170" s="214"/>
      <c r="D170" s="216"/>
      <c r="E170" s="217"/>
      <c r="F170" s="81" t="s">
        <v>250</v>
      </c>
      <c r="G170" s="230"/>
      <c r="H170" s="97"/>
      <c r="I170" s="196"/>
      <c r="J170" s="199"/>
      <c r="K170" s="199"/>
      <c r="L170" s="93"/>
      <c r="M170" s="93"/>
      <c r="N170" s="93"/>
    </row>
    <row r="171" spans="1:14" ht="25.5" x14ac:dyDescent="0.25">
      <c r="A171" s="211"/>
      <c r="B171" s="208"/>
      <c r="C171" s="214"/>
      <c r="D171" s="216"/>
      <c r="E171" s="217"/>
      <c r="F171" s="81" t="s">
        <v>251</v>
      </c>
      <c r="G171" s="230"/>
      <c r="H171" s="97"/>
      <c r="I171" s="196"/>
      <c r="J171" s="199"/>
      <c r="K171" s="199"/>
      <c r="L171" s="93"/>
      <c r="M171" s="93"/>
      <c r="N171" s="93"/>
    </row>
    <row r="172" spans="1:14" ht="25.5" x14ac:dyDescent="0.25">
      <c r="A172" s="211"/>
      <c r="B172" s="208"/>
      <c r="C172" s="214"/>
      <c r="D172" s="216"/>
      <c r="E172" s="217"/>
      <c r="F172" s="81" t="s">
        <v>252</v>
      </c>
      <c r="G172" s="230"/>
      <c r="H172" s="97"/>
      <c r="I172" s="196"/>
      <c r="J172" s="199"/>
      <c r="K172" s="199"/>
      <c r="L172" s="93"/>
      <c r="M172" s="93"/>
      <c r="N172" s="93"/>
    </row>
    <row r="173" spans="1:14" x14ac:dyDescent="0.25">
      <c r="A173" s="211"/>
      <c r="B173" s="208"/>
      <c r="C173" s="214"/>
      <c r="D173" s="216"/>
      <c r="E173" s="217"/>
      <c r="F173" s="81" t="s">
        <v>253</v>
      </c>
      <c r="G173" s="230"/>
      <c r="H173" s="97"/>
      <c r="I173" s="196"/>
      <c r="J173" s="199"/>
      <c r="K173" s="199"/>
      <c r="L173" s="93"/>
      <c r="M173" s="93"/>
      <c r="N173" s="93"/>
    </row>
    <row r="174" spans="1:14" x14ac:dyDescent="0.25">
      <c r="A174" s="211"/>
      <c r="B174" s="208"/>
      <c r="C174" s="214"/>
      <c r="D174" s="216"/>
      <c r="E174" s="217"/>
      <c r="F174" s="81" t="s">
        <v>254</v>
      </c>
      <c r="G174" s="230"/>
      <c r="H174" s="97"/>
      <c r="I174" s="196"/>
      <c r="J174" s="199"/>
      <c r="K174" s="199"/>
      <c r="L174" s="93"/>
      <c r="M174" s="93"/>
      <c r="N174" s="93"/>
    </row>
    <row r="175" spans="1:14" x14ac:dyDescent="0.25">
      <c r="A175" s="211"/>
      <c r="B175" s="208"/>
      <c r="C175" s="214"/>
      <c r="D175" s="216"/>
      <c r="E175" s="217"/>
      <c r="F175" s="81" t="s">
        <v>255</v>
      </c>
      <c r="G175" s="230"/>
      <c r="H175" s="97"/>
      <c r="I175" s="196"/>
      <c r="J175" s="199"/>
      <c r="K175" s="199"/>
      <c r="L175" s="93"/>
      <c r="M175" s="93"/>
      <c r="N175" s="93"/>
    </row>
    <row r="176" spans="1:14" x14ac:dyDescent="0.25">
      <c r="A176" s="211"/>
      <c r="B176" s="208"/>
      <c r="C176" s="214"/>
      <c r="D176" s="216"/>
      <c r="E176" s="217"/>
      <c r="F176" s="81" t="s">
        <v>256</v>
      </c>
      <c r="G176" s="230"/>
      <c r="H176" s="97"/>
      <c r="I176" s="196"/>
      <c r="J176" s="199"/>
      <c r="K176" s="199"/>
      <c r="L176" s="93"/>
      <c r="M176" s="93"/>
      <c r="N176" s="93"/>
    </row>
    <row r="177" spans="1:14" x14ac:dyDescent="0.25">
      <c r="A177" s="211"/>
      <c r="B177" s="208"/>
      <c r="C177" s="214"/>
      <c r="D177" s="216"/>
      <c r="E177" s="217"/>
      <c r="F177" s="81" t="s">
        <v>257</v>
      </c>
      <c r="G177" s="230"/>
      <c r="H177" s="97"/>
      <c r="I177" s="196"/>
      <c r="J177" s="199"/>
      <c r="K177" s="199"/>
      <c r="L177" s="93"/>
      <c r="M177" s="93"/>
      <c r="N177" s="93"/>
    </row>
    <row r="178" spans="1:14" x14ac:dyDescent="0.25">
      <c r="A178" s="211"/>
      <c r="B178" s="208"/>
      <c r="C178" s="214"/>
      <c r="D178" s="216"/>
      <c r="E178" s="217"/>
      <c r="F178" s="81" t="s">
        <v>258</v>
      </c>
      <c r="G178" s="230"/>
      <c r="H178" s="97"/>
      <c r="I178" s="196"/>
      <c r="J178" s="199"/>
      <c r="K178" s="199"/>
      <c r="L178" s="93"/>
      <c r="M178" s="93"/>
      <c r="N178" s="93"/>
    </row>
    <row r="179" spans="1:14" x14ac:dyDescent="0.25">
      <c r="A179" s="211"/>
      <c r="B179" s="208"/>
      <c r="C179" s="214"/>
      <c r="D179" s="216"/>
      <c r="E179" s="217"/>
      <c r="F179" s="81" t="s">
        <v>259</v>
      </c>
      <c r="G179" s="230"/>
      <c r="H179" s="97"/>
      <c r="I179" s="196"/>
      <c r="J179" s="199"/>
      <c r="K179" s="199"/>
      <c r="L179" s="93"/>
      <c r="M179" s="93"/>
      <c r="N179" s="93"/>
    </row>
    <row r="180" spans="1:14" x14ac:dyDescent="0.25">
      <c r="A180" s="211"/>
      <c r="B180" s="208"/>
      <c r="C180" s="214"/>
      <c r="D180" s="216"/>
      <c r="E180" s="217"/>
      <c r="F180" s="81" t="s">
        <v>260</v>
      </c>
      <c r="G180" s="230"/>
      <c r="H180" s="97"/>
      <c r="I180" s="196"/>
      <c r="J180" s="199"/>
      <c r="K180" s="199"/>
      <c r="L180" s="93"/>
      <c r="M180" s="93"/>
      <c r="N180" s="93"/>
    </row>
    <row r="181" spans="1:14" x14ac:dyDescent="0.25">
      <c r="A181" s="211"/>
      <c r="B181" s="208"/>
      <c r="C181" s="214"/>
      <c r="D181" s="216"/>
      <c r="E181" s="217"/>
      <c r="F181" s="81" t="s">
        <v>261</v>
      </c>
      <c r="G181" s="230"/>
      <c r="H181" s="97"/>
      <c r="I181" s="196"/>
      <c r="J181" s="199"/>
      <c r="K181" s="199"/>
      <c r="L181" s="93"/>
      <c r="M181" s="93"/>
      <c r="N181" s="93"/>
    </row>
    <row r="182" spans="1:14" x14ac:dyDescent="0.25">
      <c r="A182" s="211"/>
      <c r="B182" s="208"/>
      <c r="C182" s="214"/>
      <c r="D182" s="216"/>
      <c r="E182" s="217"/>
      <c r="F182" s="81" t="s">
        <v>262</v>
      </c>
      <c r="G182" s="230"/>
      <c r="H182" s="97"/>
      <c r="I182" s="196"/>
      <c r="J182" s="199"/>
      <c r="K182" s="199"/>
      <c r="L182" s="93"/>
      <c r="M182" s="93"/>
      <c r="N182" s="93"/>
    </row>
    <row r="183" spans="1:14" x14ac:dyDescent="0.25">
      <c r="A183" s="211"/>
      <c r="B183" s="208"/>
      <c r="C183" s="214"/>
      <c r="D183" s="216"/>
      <c r="E183" s="217"/>
      <c r="F183" s="81" t="s">
        <v>263</v>
      </c>
      <c r="G183" s="230"/>
      <c r="H183" s="97"/>
      <c r="I183" s="196"/>
      <c r="J183" s="199"/>
      <c r="K183" s="199"/>
      <c r="L183" s="93"/>
      <c r="M183" s="93"/>
      <c r="N183" s="93"/>
    </row>
    <row r="184" spans="1:14" x14ac:dyDescent="0.25">
      <c r="A184" s="211"/>
      <c r="B184" s="208"/>
      <c r="C184" s="214"/>
      <c r="D184" s="216"/>
      <c r="E184" s="217"/>
      <c r="F184" s="81" t="s">
        <v>264</v>
      </c>
      <c r="G184" s="230"/>
      <c r="H184" s="97"/>
      <c r="I184" s="196"/>
      <c r="J184" s="199"/>
      <c r="K184" s="199"/>
      <c r="L184" s="93"/>
      <c r="M184" s="93"/>
      <c r="N184" s="93"/>
    </row>
    <row r="185" spans="1:14" x14ac:dyDescent="0.25">
      <c r="A185" s="211"/>
      <c r="B185" s="208"/>
      <c r="C185" s="214"/>
      <c r="D185" s="216"/>
      <c r="E185" s="217"/>
      <c r="F185" s="81" t="s">
        <v>265</v>
      </c>
      <c r="G185" s="230"/>
      <c r="H185" s="97"/>
      <c r="I185" s="196"/>
      <c r="J185" s="199"/>
      <c r="K185" s="199"/>
      <c r="L185" s="93"/>
      <c r="M185" s="93"/>
      <c r="N185" s="93"/>
    </row>
    <row r="186" spans="1:14" x14ac:dyDescent="0.25">
      <c r="A186" s="211"/>
      <c r="B186" s="208"/>
      <c r="C186" s="214"/>
      <c r="D186" s="216"/>
      <c r="E186" s="217"/>
      <c r="F186" s="81">
        <v>44310102524</v>
      </c>
      <c r="G186" s="230"/>
      <c r="H186" s="97"/>
      <c r="I186" s="196"/>
      <c r="J186" s="199"/>
      <c r="K186" s="199"/>
      <c r="L186" s="93"/>
      <c r="M186" s="93"/>
      <c r="N186" s="93"/>
    </row>
    <row r="187" spans="1:14" x14ac:dyDescent="0.25">
      <c r="A187" s="211"/>
      <c r="B187" s="208"/>
      <c r="C187" s="214"/>
      <c r="D187" s="216"/>
      <c r="E187" s="217"/>
      <c r="F187" s="81" t="s">
        <v>266</v>
      </c>
      <c r="G187" s="230"/>
      <c r="H187" s="97"/>
      <c r="I187" s="196"/>
      <c r="J187" s="199"/>
      <c r="K187" s="199"/>
      <c r="L187" s="93"/>
      <c r="M187" s="93"/>
      <c r="N187" s="93"/>
    </row>
    <row r="188" spans="1:14" x14ac:dyDescent="0.25">
      <c r="A188" s="211"/>
      <c r="B188" s="208"/>
      <c r="C188" s="214"/>
      <c r="D188" s="216"/>
      <c r="E188" s="217"/>
      <c r="F188" s="81" t="s">
        <v>267</v>
      </c>
      <c r="G188" s="230"/>
      <c r="H188" s="97"/>
      <c r="I188" s="196"/>
      <c r="J188" s="199"/>
      <c r="K188" s="199"/>
      <c r="L188" s="93"/>
      <c r="M188" s="93"/>
      <c r="N188" s="93"/>
    </row>
    <row r="189" spans="1:14" x14ac:dyDescent="0.25">
      <c r="A189" s="211"/>
      <c r="B189" s="208"/>
      <c r="C189" s="214"/>
      <c r="D189" s="216"/>
      <c r="E189" s="217"/>
      <c r="F189" s="81" t="s">
        <v>268</v>
      </c>
      <c r="G189" s="230"/>
      <c r="H189" s="97"/>
      <c r="I189" s="196"/>
      <c r="J189" s="199"/>
      <c r="K189" s="199"/>
      <c r="L189" s="93"/>
      <c r="M189" s="93"/>
      <c r="N189" s="93"/>
    </row>
    <row r="190" spans="1:14" x14ac:dyDescent="0.25">
      <c r="A190" s="211"/>
      <c r="B190" s="208"/>
      <c r="C190" s="214"/>
      <c r="D190" s="216"/>
      <c r="E190" s="217"/>
      <c r="F190" s="81" t="s">
        <v>269</v>
      </c>
      <c r="G190" s="230"/>
      <c r="H190" s="97"/>
      <c r="I190" s="196"/>
      <c r="J190" s="199"/>
      <c r="K190" s="199"/>
      <c r="L190" s="93"/>
      <c r="M190" s="93"/>
      <c r="N190" s="93"/>
    </row>
    <row r="191" spans="1:14" ht="25.5" x14ac:dyDescent="0.25">
      <c r="A191" s="211"/>
      <c r="B191" s="208"/>
      <c r="C191" s="214"/>
      <c r="D191" s="216"/>
      <c r="E191" s="217"/>
      <c r="F191" s="81" t="s">
        <v>270</v>
      </c>
      <c r="G191" s="230"/>
      <c r="H191" s="97"/>
      <c r="I191" s="196"/>
      <c r="J191" s="199"/>
      <c r="K191" s="199"/>
      <c r="L191" s="93"/>
      <c r="M191" s="93"/>
      <c r="N191" s="93"/>
    </row>
    <row r="192" spans="1:14" ht="25.5" x14ac:dyDescent="0.25">
      <c r="A192" s="211"/>
      <c r="B192" s="208"/>
      <c r="C192" s="214"/>
      <c r="D192" s="216"/>
      <c r="E192" s="217"/>
      <c r="F192" s="81" t="s">
        <v>271</v>
      </c>
      <c r="G192" s="230"/>
      <c r="H192" s="97"/>
      <c r="I192" s="196"/>
      <c r="J192" s="199"/>
      <c r="K192" s="199"/>
      <c r="L192" s="93"/>
      <c r="M192" s="93"/>
      <c r="N192" s="93"/>
    </row>
    <row r="193" spans="1:14" x14ac:dyDescent="0.25">
      <c r="A193" s="211"/>
      <c r="B193" s="208"/>
      <c r="C193" s="214"/>
      <c r="D193" s="216"/>
      <c r="E193" s="217"/>
      <c r="F193" s="81" t="s">
        <v>272</v>
      </c>
      <c r="G193" s="230"/>
      <c r="H193" s="97"/>
      <c r="I193" s="196"/>
      <c r="J193" s="199"/>
      <c r="K193" s="199"/>
      <c r="L193" s="93"/>
      <c r="M193" s="93"/>
      <c r="N193" s="93"/>
    </row>
    <row r="194" spans="1:14" x14ac:dyDescent="0.25">
      <c r="A194" s="211"/>
      <c r="B194" s="208"/>
      <c r="C194" s="214"/>
      <c r="D194" s="216"/>
      <c r="E194" s="217"/>
      <c r="F194" s="81" t="s">
        <v>273</v>
      </c>
      <c r="G194" s="230"/>
      <c r="H194" s="97"/>
      <c r="I194" s="196"/>
      <c r="J194" s="199"/>
      <c r="K194" s="199"/>
      <c r="L194" s="93"/>
      <c r="M194" s="93"/>
      <c r="N194" s="93"/>
    </row>
    <row r="195" spans="1:14" x14ac:dyDescent="0.25">
      <c r="A195" s="211"/>
      <c r="B195" s="208"/>
      <c r="C195" s="214"/>
      <c r="D195" s="216"/>
      <c r="E195" s="217"/>
      <c r="F195" s="81" t="s">
        <v>274</v>
      </c>
      <c r="G195" s="230"/>
      <c r="H195" s="97"/>
      <c r="I195" s="196"/>
      <c r="J195" s="199"/>
      <c r="K195" s="199"/>
      <c r="L195" s="93"/>
      <c r="M195" s="93"/>
      <c r="N195" s="93"/>
    </row>
    <row r="196" spans="1:14" x14ac:dyDescent="0.25">
      <c r="A196" s="211"/>
      <c r="B196" s="208"/>
      <c r="C196" s="214"/>
      <c r="D196" s="216"/>
      <c r="E196" s="217"/>
      <c r="F196" s="81" t="s">
        <v>275</v>
      </c>
      <c r="G196" s="230"/>
      <c r="H196" s="97"/>
      <c r="I196" s="196"/>
      <c r="J196" s="199"/>
      <c r="K196" s="199"/>
      <c r="L196" s="93"/>
      <c r="M196" s="93"/>
      <c r="N196" s="93"/>
    </row>
    <row r="197" spans="1:14" ht="25.5" x14ac:dyDescent="0.25">
      <c r="A197" s="211"/>
      <c r="B197" s="208"/>
      <c r="C197" s="214"/>
      <c r="D197" s="216"/>
      <c r="E197" s="217"/>
      <c r="F197" s="81" t="s">
        <v>276</v>
      </c>
      <c r="G197" s="230"/>
      <c r="H197" s="97"/>
      <c r="I197" s="196"/>
      <c r="J197" s="199"/>
      <c r="K197" s="199"/>
      <c r="L197" s="93"/>
      <c r="M197" s="93"/>
      <c r="N197" s="93"/>
    </row>
    <row r="198" spans="1:14" x14ac:dyDescent="0.25">
      <c r="A198" s="211"/>
      <c r="B198" s="208"/>
      <c r="C198" s="214"/>
      <c r="D198" s="216"/>
      <c r="E198" s="217"/>
      <c r="F198" s="81" t="s">
        <v>277</v>
      </c>
      <c r="G198" s="230"/>
      <c r="H198" s="97"/>
      <c r="I198" s="196"/>
      <c r="J198" s="199"/>
      <c r="K198" s="199"/>
      <c r="L198" s="93"/>
      <c r="M198" s="93"/>
      <c r="N198" s="93"/>
    </row>
    <row r="199" spans="1:14" x14ac:dyDescent="0.25">
      <c r="A199" s="211"/>
      <c r="B199" s="208"/>
      <c r="C199" s="214"/>
      <c r="D199" s="216"/>
      <c r="E199" s="217"/>
      <c r="F199" s="81" t="s">
        <v>278</v>
      </c>
      <c r="G199" s="230"/>
      <c r="H199" s="97"/>
      <c r="I199" s="196"/>
      <c r="J199" s="199"/>
      <c r="K199" s="199"/>
      <c r="L199" s="93"/>
      <c r="M199" s="93"/>
      <c r="N199" s="93"/>
    </row>
    <row r="200" spans="1:14" x14ac:dyDescent="0.25">
      <c r="A200" s="211"/>
      <c r="B200" s="208"/>
      <c r="C200" s="214"/>
      <c r="D200" s="216"/>
      <c r="E200" s="217"/>
      <c r="F200" s="81" t="s">
        <v>279</v>
      </c>
      <c r="G200" s="230"/>
      <c r="H200" s="97"/>
      <c r="I200" s="196"/>
      <c r="J200" s="199"/>
      <c r="K200" s="199"/>
      <c r="L200" s="93"/>
      <c r="M200" s="93"/>
      <c r="N200" s="93"/>
    </row>
    <row r="201" spans="1:14" x14ac:dyDescent="0.25">
      <c r="A201" s="211"/>
      <c r="B201" s="208"/>
      <c r="C201" s="214"/>
      <c r="D201" s="216"/>
      <c r="E201" s="217"/>
      <c r="F201" s="81" t="s">
        <v>280</v>
      </c>
      <c r="G201" s="230"/>
      <c r="H201" s="97"/>
      <c r="I201" s="196"/>
      <c r="J201" s="199"/>
      <c r="K201" s="199"/>
      <c r="L201" s="93"/>
      <c r="M201" s="93"/>
      <c r="N201" s="93"/>
    </row>
    <row r="202" spans="1:14" x14ac:dyDescent="0.25">
      <c r="A202" s="211"/>
      <c r="B202" s="208"/>
      <c r="C202" s="214"/>
      <c r="D202" s="216"/>
      <c r="E202" s="217"/>
      <c r="F202" s="81" t="s">
        <v>281</v>
      </c>
      <c r="G202" s="230"/>
      <c r="H202" s="97"/>
      <c r="I202" s="196"/>
      <c r="J202" s="199"/>
      <c r="K202" s="199"/>
      <c r="L202" s="93"/>
      <c r="M202" s="93"/>
      <c r="N202" s="93"/>
    </row>
    <row r="203" spans="1:14" x14ac:dyDescent="0.25">
      <c r="A203" s="211"/>
      <c r="B203" s="208"/>
      <c r="C203" s="214"/>
      <c r="D203" s="216"/>
      <c r="E203" s="217"/>
      <c r="F203" s="81" t="s">
        <v>282</v>
      </c>
      <c r="G203" s="230"/>
      <c r="H203" s="97"/>
      <c r="I203" s="196"/>
      <c r="J203" s="199"/>
      <c r="K203" s="199"/>
      <c r="L203" s="93"/>
      <c r="M203" s="93"/>
      <c r="N203" s="93"/>
    </row>
    <row r="204" spans="1:14" x14ac:dyDescent="0.25">
      <c r="A204" s="211"/>
      <c r="B204" s="208"/>
      <c r="C204" s="214"/>
      <c r="D204" s="216"/>
      <c r="E204" s="217"/>
      <c r="F204" s="81" t="s">
        <v>283</v>
      </c>
      <c r="G204" s="230"/>
      <c r="H204" s="97"/>
      <c r="I204" s="196"/>
      <c r="J204" s="199"/>
      <c r="K204" s="199"/>
      <c r="L204" s="93"/>
      <c r="M204" s="93"/>
      <c r="N204" s="93"/>
    </row>
    <row r="205" spans="1:14" ht="25.5" x14ac:dyDescent="0.25">
      <c r="A205" s="211"/>
      <c r="B205" s="208"/>
      <c r="C205" s="214"/>
      <c r="D205" s="216"/>
      <c r="E205" s="217"/>
      <c r="F205" s="81" t="s">
        <v>284</v>
      </c>
      <c r="G205" s="230"/>
      <c r="H205" s="97"/>
      <c r="I205" s="196"/>
      <c r="J205" s="199"/>
      <c r="K205" s="199"/>
      <c r="L205" s="93"/>
      <c r="M205" s="93"/>
      <c r="N205" s="93"/>
    </row>
    <row r="206" spans="1:14" x14ac:dyDescent="0.25">
      <c r="A206" s="211"/>
      <c r="B206" s="208"/>
      <c r="C206" s="214"/>
      <c r="D206" s="216"/>
      <c r="E206" s="217"/>
      <c r="F206" s="81" t="s">
        <v>285</v>
      </c>
      <c r="G206" s="230"/>
      <c r="H206" s="97"/>
      <c r="I206" s="196"/>
      <c r="J206" s="199"/>
      <c r="K206" s="199"/>
      <c r="L206" s="93"/>
      <c r="M206" s="93"/>
      <c r="N206" s="93"/>
    </row>
    <row r="207" spans="1:14" x14ac:dyDescent="0.25">
      <c r="A207" s="211"/>
      <c r="B207" s="208"/>
      <c r="C207" s="214"/>
      <c r="D207" s="216"/>
      <c r="E207" s="217"/>
      <c r="F207" s="81" t="s">
        <v>286</v>
      </c>
      <c r="G207" s="230"/>
      <c r="H207" s="97"/>
      <c r="I207" s="196"/>
      <c r="J207" s="199"/>
      <c r="K207" s="199"/>
      <c r="L207" s="93"/>
      <c r="M207" s="93"/>
      <c r="N207" s="93"/>
    </row>
    <row r="208" spans="1:14" x14ac:dyDescent="0.25">
      <c r="A208" s="212"/>
      <c r="B208" s="209"/>
      <c r="C208" s="215"/>
      <c r="D208" s="216"/>
      <c r="E208" s="217"/>
      <c r="F208" s="82" t="s">
        <v>287</v>
      </c>
      <c r="G208" s="231"/>
      <c r="H208" s="98"/>
      <c r="I208" s="197"/>
      <c r="J208" s="200"/>
      <c r="K208" s="200"/>
      <c r="L208" s="94"/>
      <c r="M208" s="94"/>
      <c r="N208" s="94"/>
    </row>
    <row r="209" spans="1:14" ht="63.75" x14ac:dyDescent="0.25">
      <c r="A209" s="210">
        <v>1</v>
      </c>
      <c r="B209" s="207"/>
      <c r="C209" s="226" t="s">
        <v>397</v>
      </c>
      <c r="D209" s="226" t="s">
        <v>398</v>
      </c>
      <c r="E209" s="227" t="s">
        <v>399</v>
      </c>
      <c r="F209" s="177" t="s">
        <v>400</v>
      </c>
      <c r="G209" s="228" t="s">
        <v>30</v>
      </c>
      <c r="H209" s="232" t="s">
        <v>401</v>
      </c>
      <c r="I209" s="226">
        <v>50615413111</v>
      </c>
      <c r="J209" s="226" t="s">
        <v>402</v>
      </c>
      <c r="K209" s="226" t="s">
        <v>403</v>
      </c>
      <c r="L209" s="228">
        <v>5424109321</v>
      </c>
      <c r="M209" s="226" t="s">
        <v>404</v>
      </c>
      <c r="N209" s="228">
        <v>40111</v>
      </c>
    </row>
    <row r="210" spans="1:14" ht="63.75" x14ac:dyDescent="0.25">
      <c r="A210" s="211"/>
      <c r="B210" s="208"/>
      <c r="C210" s="226"/>
      <c r="D210" s="226"/>
      <c r="E210" s="227"/>
      <c r="F210" s="165" t="s">
        <v>405</v>
      </c>
      <c r="G210" s="228"/>
      <c r="H210" s="232"/>
      <c r="I210" s="226"/>
      <c r="J210" s="226"/>
      <c r="K210" s="226"/>
      <c r="L210" s="228"/>
      <c r="M210" s="226"/>
      <c r="N210" s="228"/>
    </row>
    <row r="211" spans="1:14" ht="64.5" x14ac:dyDescent="0.25">
      <c r="A211" s="211"/>
      <c r="B211" s="208"/>
      <c r="C211" s="226"/>
      <c r="D211" s="226"/>
      <c r="E211" s="227"/>
      <c r="F211" s="179" t="s">
        <v>406</v>
      </c>
      <c r="G211" s="228"/>
      <c r="H211" s="232"/>
      <c r="I211" s="226"/>
      <c r="J211" s="226"/>
      <c r="K211" s="226"/>
      <c r="L211" s="228"/>
      <c r="M211" s="226"/>
      <c r="N211" s="228"/>
    </row>
    <row r="212" spans="1:14" ht="63.75" x14ac:dyDescent="0.25">
      <c r="A212" s="211"/>
      <c r="B212" s="208"/>
      <c r="C212" s="226"/>
      <c r="D212" s="226"/>
      <c r="E212" s="227"/>
      <c r="F212" s="178" t="s">
        <v>407</v>
      </c>
      <c r="G212" s="228"/>
      <c r="H212" s="232"/>
      <c r="I212" s="226"/>
      <c r="J212" s="226"/>
      <c r="K212" s="226"/>
      <c r="L212" s="228"/>
      <c r="M212" s="226"/>
      <c r="N212" s="228"/>
    </row>
    <row r="213" spans="1:14" ht="51" x14ac:dyDescent="0.25">
      <c r="A213" s="211"/>
      <c r="B213" s="208"/>
      <c r="C213" s="226"/>
      <c r="D213" s="226"/>
      <c r="E213" s="227"/>
      <c r="F213" s="178" t="s">
        <v>408</v>
      </c>
      <c r="G213" s="228"/>
      <c r="H213" s="232"/>
      <c r="I213" s="226"/>
      <c r="J213" s="226"/>
      <c r="K213" s="226"/>
      <c r="L213" s="228"/>
      <c r="M213" s="226"/>
      <c r="N213" s="228"/>
    </row>
    <row r="214" spans="1:14" ht="76.5" x14ac:dyDescent="0.25">
      <c r="A214" s="211"/>
      <c r="B214" s="208"/>
      <c r="C214" s="226"/>
      <c r="D214" s="226"/>
      <c r="E214" s="227"/>
      <c r="F214" s="178" t="s">
        <v>409</v>
      </c>
      <c r="G214" s="228"/>
      <c r="H214" s="232"/>
      <c r="I214" s="226"/>
      <c r="J214" s="226"/>
      <c r="K214" s="226"/>
      <c r="L214" s="228"/>
      <c r="M214" s="226"/>
      <c r="N214" s="228"/>
    </row>
    <row r="215" spans="1:14" ht="63.75" x14ac:dyDescent="0.25">
      <c r="A215" s="211"/>
      <c r="B215" s="208"/>
      <c r="C215" s="226"/>
      <c r="D215" s="226"/>
      <c r="E215" s="227"/>
      <c r="F215" s="178" t="s">
        <v>410</v>
      </c>
      <c r="G215" s="228"/>
      <c r="H215" s="232"/>
      <c r="I215" s="226"/>
      <c r="J215" s="226"/>
      <c r="K215" s="226"/>
      <c r="L215" s="228"/>
      <c r="M215" s="226"/>
      <c r="N215" s="228"/>
    </row>
    <row r="216" spans="1:14" ht="51" x14ac:dyDescent="0.25">
      <c r="A216" s="211"/>
      <c r="B216" s="208"/>
      <c r="C216" s="226"/>
      <c r="D216" s="226"/>
      <c r="E216" s="227"/>
      <c r="F216" s="178" t="s">
        <v>411</v>
      </c>
      <c r="G216" s="228"/>
      <c r="H216" s="232"/>
      <c r="I216" s="226"/>
      <c r="J216" s="226"/>
      <c r="K216" s="226"/>
      <c r="L216" s="228"/>
      <c r="M216" s="226"/>
      <c r="N216" s="228"/>
    </row>
    <row r="217" spans="1:14" ht="63.75" x14ac:dyDescent="0.25">
      <c r="A217" s="211"/>
      <c r="B217" s="208"/>
      <c r="C217" s="226"/>
      <c r="D217" s="226"/>
      <c r="E217" s="227"/>
      <c r="F217" s="178" t="s">
        <v>412</v>
      </c>
      <c r="G217" s="228"/>
      <c r="H217" s="232"/>
      <c r="I217" s="226"/>
      <c r="J217" s="226"/>
      <c r="K217" s="226"/>
      <c r="L217" s="228"/>
      <c r="M217" s="226"/>
      <c r="N217" s="228"/>
    </row>
    <row r="218" spans="1:14" ht="63.75" x14ac:dyDescent="0.25">
      <c r="A218" s="211"/>
      <c r="B218" s="208"/>
      <c r="C218" s="226"/>
      <c r="D218" s="226"/>
      <c r="E218" s="227"/>
      <c r="F218" s="178" t="s">
        <v>413</v>
      </c>
      <c r="G218" s="228"/>
      <c r="H218" s="232"/>
      <c r="I218" s="226"/>
      <c r="J218" s="226"/>
      <c r="K218" s="226"/>
      <c r="L218" s="228"/>
      <c r="M218" s="226"/>
      <c r="N218" s="228"/>
    </row>
    <row r="219" spans="1:14" ht="51.75" x14ac:dyDescent="0.25">
      <c r="A219" s="211"/>
      <c r="B219" s="208"/>
      <c r="C219" s="226"/>
      <c r="D219" s="226"/>
      <c r="E219" s="227"/>
      <c r="F219" s="179" t="s">
        <v>414</v>
      </c>
      <c r="G219" s="228"/>
      <c r="H219" s="232"/>
      <c r="I219" s="226"/>
      <c r="J219" s="226"/>
      <c r="K219" s="226"/>
      <c r="L219" s="228"/>
      <c r="M219" s="226"/>
      <c r="N219" s="228"/>
    </row>
    <row r="220" spans="1:14" ht="38.25" x14ac:dyDescent="0.25">
      <c r="A220" s="211"/>
      <c r="B220" s="208"/>
      <c r="C220" s="226"/>
      <c r="D220" s="226"/>
      <c r="E220" s="227"/>
      <c r="F220" s="178" t="s">
        <v>415</v>
      </c>
      <c r="G220" s="228"/>
      <c r="H220" s="232"/>
      <c r="I220" s="226"/>
      <c r="J220" s="226"/>
      <c r="K220" s="226"/>
      <c r="L220" s="228"/>
      <c r="M220" s="226"/>
      <c r="N220" s="228"/>
    </row>
    <row r="221" spans="1:14" ht="39" x14ac:dyDescent="0.25">
      <c r="A221" s="212"/>
      <c r="B221" s="209"/>
      <c r="C221" s="226"/>
      <c r="D221" s="226"/>
      <c r="E221" s="227"/>
      <c r="F221" s="180" t="s">
        <v>416</v>
      </c>
      <c r="G221" s="228"/>
      <c r="H221" s="232"/>
      <c r="I221" s="226"/>
      <c r="J221" s="226"/>
      <c r="K221" s="226"/>
      <c r="L221" s="228"/>
      <c r="M221" s="226"/>
      <c r="N221" s="228"/>
    </row>
    <row r="222" spans="1:14" ht="409.5" customHeight="1" x14ac:dyDescent="0.25">
      <c r="A222" s="46"/>
      <c r="B222" s="68"/>
      <c r="C222" s="46" t="s">
        <v>441</v>
      </c>
      <c r="D222" s="68" t="s">
        <v>442</v>
      </c>
      <c r="E222" s="104" t="s">
        <v>21</v>
      </c>
      <c r="F222" s="105" t="s">
        <v>443</v>
      </c>
      <c r="G222" s="104" t="s">
        <v>444</v>
      </c>
      <c r="H222" s="104" t="s">
        <v>445</v>
      </c>
      <c r="I222" s="104">
        <v>50217501000</v>
      </c>
      <c r="J222" s="104" t="s">
        <v>100</v>
      </c>
      <c r="K222" s="104" t="s">
        <v>446</v>
      </c>
      <c r="L222" s="104">
        <v>5410772955</v>
      </c>
      <c r="M222" s="240" t="s">
        <v>447</v>
      </c>
      <c r="N222" s="104">
        <v>71002.899999999994</v>
      </c>
    </row>
    <row r="223" spans="1:14" s="181" customFormat="1" x14ac:dyDescent="0.25">
      <c r="A223" s="182"/>
      <c r="B223" s="182"/>
      <c r="C223" s="183"/>
      <c r="D223" s="78"/>
      <c r="E223" s="184"/>
      <c r="F223" s="185"/>
      <c r="G223" s="186"/>
      <c r="H223" s="186"/>
      <c r="I223" s="187"/>
      <c r="J223" s="188"/>
      <c r="K223" s="188"/>
      <c r="L223" s="188"/>
      <c r="M223" s="188"/>
      <c r="N223" s="188"/>
    </row>
    <row r="224" spans="1:14" s="181" customFormat="1" x14ac:dyDescent="0.25">
      <c r="A224" s="182"/>
      <c r="B224" s="182"/>
      <c r="C224" s="183"/>
      <c r="D224" s="78"/>
      <c r="E224" s="184"/>
      <c r="F224" s="185"/>
      <c r="G224" s="186"/>
      <c r="H224" s="186"/>
      <c r="I224" s="187"/>
      <c r="J224" s="188"/>
      <c r="K224" s="188"/>
      <c r="L224" s="188"/>
      <c r="M224" s="188"/>
      <c r="N224" s="188"/>
    </row>
    <row r="225" spans="1:14" s="181" customFormat="1" x14ac:dyDescent="0.25">
      <c r="A225" s="182"/>
      <c r="B225" s="182"/>
      <c r="C225" s="183"/>
      <c r="D225" s="78"/>
      <c r="E225" s="184"/>
      <c r="F225" s="185"/>
      <c r="G225" s="186"/>
      <c r="H225" s="186"/>
      <c r="I225" s="187"/>
      <c r="J225" s="188"/>
      <c r="K225" s="188"/>
      <c r="L225" s="188"/>
      <c r="M225" s="188"/>
      <c r="N225" s="188"/>
    </row>
    <row r="226" spans="1:14" s="181" customFormat="1" x14ac:dyDescent="0.25">
      <c r="A226" s="182"/>
      <c r="B226" s="182"/>
      <c r="C226" s="183"/>
      <c r="D226" s="78"/>
      <c r="E226" s="184"/>
      <c r="F226" s="185"/>
      <c r="G226" s="186"/>
      <c r="H226" s="186"/>
      <c r="I226" s="187"/>
      <c r="J226" s="188"/>
      <c r="K226" s="188"/>
      <c r="L226" s="188"/>
      <c r="M226" s="188"/>
      <c r="N226" s="188"/>
    </row>
    <row r="227" spans="1:14" s="181" customFormat="1" x14ac:dyDescent="0.25">
      <c r="A227" s="182"/>
      <c r="B227" s="182"/>
      <c r="C227" s="183"/>
      <c r="D227" s="78"/>
      <c r="E227" s="184"/>
      <c r="F227" s="185"/>
      <c r="G227" s="186"/>
      <c r="H227" s="186"/>
      <c r="I227" s="187"/>
      <c r="J227" s="188"/>
      <c r="K227" s="188"/>
      <c r="L227" s="188"/>
      <c r="M227" s="188"/>
      <c r="N227" s="188"/>
    </row>
    <row r="228" spans="1:14" s="181" customFormat="1" x14ac:dyDescent="0.25">
      <c r="A228" s="182"/>
      <c r="B228" s="182"/>
      <c r="C228" s="183"/>
      <c r="D228" s="78"/>
      <c r="E228" s="184"/>
      <c r="F228" s="185"/>
      <c r="G228" s="186"/>
      <c r="H228" s="186"/>
      <c r="I228" s="187"/>
      <c r="J228" s="188"/>
      <c r="K228" s="188"/>
      <c r="L228" s="188"/>
      <c r="M228" s="188"/>
      <c r="N228" s="188"/>
    </row>
    <row r="229" spans="1:14" s="181" customFormat="1" x14ac:dyDescent="0.25">
      <c r="A229" s="182"/>
      <c r="B229" s="182"/>
      <c r="C229" s="183"/>
      <c r="D229" s="78"/>
      <c r="E229" s="184"/>
      <c r="F229" s="185"/>
      <c r="G229" s="186"/>
      <c r="H229" s="186"/>
      <c r="I229" s="187"/>
      <c r="J229" s="188"/>
      <c r="K229" s="188"/>
      <c r="L229" s="188"/>
      <c r="M229" s="188"/>
      <c r="N229" s="188"/>
    </row>
    <row r="230" spans="1:14" s="181" customFormat="1" x14ac:dyDescent="0.25">
      <c r="A230" s="182"/>
      <c r="B230" s="182"/>
      <c r="C230" s="183"/>
      <c r="D230" s="78"/>
      <c r="E230" s="184"/>
      <c r="F230" s="185"/>
      <c r="G230" s="186"/>
      <c r="H230" s="186"/>
      <c r="I230" s="187"/>
      <c r="J230" s="188"/>
      <c r="K230" s="188"/>
      <c r="L230" s="188"/>
      <c r="M230" s="188"/>
      <c r="N230" s="188"/>
    </row>
    <row r="231" spans="1:14" s="181" customFormat="1" x14ac:dyDescent="0.25">
      <c r="A231" s="182"/>
      <c r="B231" s="182"/>
      <c r="C231" s="183"/>
      <c r="D231" s="78"/>
      <c r="E231" s="184"/>
      <c r="F231" s="185"/>
      <c r="G231" s="186"/>
      <c r="H231" s="186"/>
      <c r="I231" s="187"/>
      <c r="J231" s="188"/>
      <c r="K231" s="188"/>
      <c r="L231" s="188"/>
      <c r="M231" s="188"/>
      <c r="N231" s="188"/>
    </row>
    <row r="232" spans="1:14" s="181" customFormat="1" x14ac:dyDescent="0.25">
      <c r="A232" s="182"/>
      <c r="B232" s="182"/>
      <c r="C232" s="183"/>
      <c r="D232" s="78"/>
      <c r="E232" s="184"/>
      <c r="F232" s="185"/>
      <c r="G232" s="186"/>
      <c r="H232" s="186"/>
      <c r="I232" s="187"/>
      <c r="J232" s="188"/>
      <c r="K232" s="188"/>
      <c r="L232" s="188"/>
      <c r="M232" s="188"/>
      <c r="N232" s="188"/>
    </row>
    <row r="233" spans="1:14" s="181" customFormat="1" x14ac:dyDescent="0.25">
      <c r="A233" s="182"/>
      <c r="B233" s="182"/>
      <c r="C233" s="183"/>
      <c r="D233" s="78"/>
      <c r="E233" s="184"/>
      <c r="F233" s="185"/>
      <c r="G233" s="186"/>
      <c r="H233" s="186"/>
      <c r="I233" s="187"/>
      <c r="J233" s="188"/>
      <c r="K233" s="188"/>
      <c r="L233" s="188"/>
      <c r="M233" s="188"/>
      <c r="N233" s="188"/>
    </row>
    <row r="234" spans="1:14" s="181" customFormat="1" x14ac:dyDescent="0.25">
      <c r="A234" s="182"/>
      <c r="B234" s="182"/>
      <c r="C234" s="183"/>
      <c r="D234" s="78"/>
      <c r="E234" s="184"/>
      <c r="F234" s="185"/>
      <c r="G234" s="186"/>
      <c r="H234" s="186"/>
      <c r="I234" s="187"/>
      <c r="J234" s="188"/>
      <c r="K234" s="188"/>
      <c r="L234" s="188"/>
      <c r="M234" s="188"/>
      <c r="N234" s="188"/>
    </row>
    <row r="235" spans="1:14" s="181" customFormat="1" x14ac:dyDescent="0.25">
      <c r="A235" s="182"/>
      <c r="B235" s="182"/>
      <c r="C235" s="183"/>
      <c r="D235" s="78"/>
      <c r="E235" s="184"/>
      <c r="F235" s="185"/>
      <c r="G235" s="186"/>
      <c r="H235" s="186"/>
      <c r="I235" s="187"/>
      <c r="J235" s="188"/>
      <c r="K235" s="188"/>
      <c r="L235" s="188"/>
      <c r="M235" s="188"/>
      <c r="N235" s="188"/>
    </row>
    <row r="236" spans="1:14" x14ac:dyDescent="0.25">
      <c r="A236" s="74"/>
      <c r="B236" s="74"/>
      <c r="C236" s="74"/>
      <c r="D236" s="74"/>
      <c r="E236" s="74"/>
      <c r="F236" s="32"/>
      <c r="G236" s="74"/>
      <c r="H236" s="103"/>
      <c r="I236" s="74"/>
      <c r="J236" s="74"/>
      <c r="K236" s="74"/>
      <c r="L236" s="103"/>
      <c r="M236" s="103"/>
      <c r="N236" s="103"/>
    </row>
    <row r="237" spans="1:14" x14ac:dyDescent="0.25">
      <c r="A237" s="6"/>
      <c r="B237" s="6"/>
      <c r="C237" s="6"/>
      <c r="D237" s="6"/>
      <c r="E237" s="6"/>
      <c r="F237" s="33"/>
      <c r="G237" s="54"/>
      <c r="H237" s="103"/>
      <c r="I237" s="6"/>
      <c r="J237" s="54"/>
      <c r="K237" s="54"/>
      <c r="L237" s="103"/>
      <c r="M237" s="103"/>
      <c r="N237" s="103"/>
    </row>
    <row r="238" spans="1:14" x14ac:dyDescent="0.25">
      <c r="A238" s="14">
        <f>SUM(A7:A237)</f>
        <v>13</v>
      </c>
      <c r="B238" s="14">
        <f>SUM(B7:B237)</f>
        <v>22</v>
      </c>
      <c r="C238" s="8"/>
      <c r="D238" s="8"/>
      <c r="E238" s="8"/>
      <c r="F238" s="34"/>
      <c r="G238" s="53"/>
      <c r="H238" s="102"/>
      <c r="I238" s="8"/>
      <c r="J238" s="53"/>
      <c r="K238" s="53"/>
      <c r="L238" s="102"/>
      <c r="M238" s="102"/>
      <c r="N238" s="102"/>
    </row>
  </sheetData>
  <mergeCells count="36">
    <mergeCell ref="M209:M221"/>
    <mergeCell ref="N209:N221"/>
    <mergeCell ref="B209:B221"/>
    <mergeCell ref="A209:A221"/>
    <mergeCell ref="H209:H221"/>
    <mergeCell ref="I209:I221"/>
    <mergeCell ref="J209:J221"/>
    <mergeCell ref="K209:K221"/>
    <mergeCell ref="L209:L221"/>
    <mergeCell ref="G92:G104"/>
    <mergeCell ref="C209:C221"/>
    <mergeCell ref="D209:D221"/>
    <mergeCell ref="E209:E221"/>
    <mergeCell ref="G209:G221"/>
    <mergeCell ref="G112:G208"/>
    <mergeCell ref="E2:N2"/>
    <mergeCell ref="E3:N3"/>
    <mergeCell ref="E4:N4"/>
    <mergeCell ref="A3:B4"/>
    <mergeCell ref="A2:B2"/>
    <mergeCell ref="I112:I208"/>
    <mergeCell ref="J112:J208"/>
    <mergeCell ref="K112:K208"/>
    <mergeCell ref="A92:A104"/>
    <mergeCell ref="B92:B104"/>
    <mergeCell ref="K92:K104"/>
    <mergeCell ref="C92:C104"/>
    <mergeCell ref="B112:B208"/>
    <mergeCell ref="A112:A208"/>
    <mergeCell ref="C112:C208"/>
    <mergeCell ref="D112:D208"/>
    <mergeCell ref="E112:E208"/>
    <mergeCell ref="I92:I104"/>
    <mergeCell ref="J92:J104"/>
    <mergeCell ref="D92:D104"/>
    <mergeCell ref="E92:E104"/>
  </mergeCells>
  <pageMargins left="0.7" right="0.7" top="0.75" bottom="0.75" header="0.3" footer="0.3"/>
  <pageSetup paperSize="9" orientation="portrait" horizontalDpi="180" verticalDpi="180" r:id="rId1"/>
  <ignoredErrors>
    <ignoredError sqref="H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zoomScale="85" zoomScaleNormal="85" workbookViewId="0">
      <pane ySplit="4" topLeftCell="A14" activePane="bottomLeft" state="frozen"/>
      <selection pane="bottomLeft" activeCell="K24" sqref="K24"/>
    </sheetView>
  </sheetViews>
  <sheetFormatPr defaultRowHeight="15" x14ac:dyDescent="0.25"/>
  <cols>
    <col min="1" max="1" width="5" style="4" customWidth="1"/>
    <col min="2" max="2" width="5.140625" style="4" customWidth="1"/>
    <col min="3" max="3" width="27" style="4" customWidth="1"/>
    <col min="4" max="4" width="32.140625" style="4" customWidth="1"/>
    <col min="5" max="5" width="22.5703125" style="4" customWidth="1"/>
    <col min="6" max="6" width="20.85546875" style="4" customWidth="1"/>
    <col min="7" max="7" width="63.85546875" style="4" customWidth="1"/>
    <col min="8" max="8" width="31.140625" style="4" customWidth="1"/>
  </cols>
  <sheetData>
    <row r="1" spans="1:8" ht="18.75" x14ac:dyDescent="0.3">
      <c r="A1" s="233" t="s">
        <v>289</v>
      </c>
      <c r="B1" s="233"/>
      <c r="C1" s="234" t="s">
        <v>67</v>
      </c>
      <c r="D1" s="235"/>
      <c r="E1" s="235"/>
      <c r="F1" s="235"/>
      <c r="G1" s="236"/>
      <c r="H1"/>
    </row>
    <row r="2" spans="1:8" ht="18.75" x14ac:dyDescent="0.3">
      <c r="A2" s="233">
        <f>+A3+B3</f>
        <v>36</v>
      </c>
      <c r="B2" s="233"/>
      <c r="C2" s="237">
        <v>44942</v>
      </c>
      <c r="D2" s="238"/>
      <c r="E2" s="238"/>
      <c r="F2" s="238"/>
      <c r="G2" s="239"/>
      <c r="H2"/>
    </row>
    <row r="3" spans="1:8" ht="18.75" x14ac:dyDescent="0.3">
      <c r="A3" s="63">
        <f>+A29</f>
        <v>14</v>
      </c>
      <c r="B3" s="63">
        <f>+B60</f>
        <v>22</v>
      </c>
      <c r="C3" s="84"/>
      <c r="D3" s="2"/>
      <c r="E3" s="2"/>
    </row>
    <row r="4" spans="1:8" ht="38.25" x14ac:dyDescent="0.25">
      <c r="A4" s="64" t="s">
        <v>7</v>
      </c>
      <c r="B4" s="64" t="s">
        <v>8</v>
      </c>
      <c r="C4" s="64" t="s">
        <v>0</v>
      </c>
      <c r="D4" s="64" t="s">
        <v>89</v>
      </c>
      <c r="E4" s="64" t="s">
        <v>1</v>
      </c>
      <c r="F4" s="64" t="s">
        <v>5</v>
      </c>
      <c r="G4" s="64" t="s">
        <v>6</v>
      </c>
      <c r="H4" s="64" t="s">
        <v>426</v>
      </c>
    </row>
    <row r="5" spans="1:8" ht="25.5" x14ac:dyDescent="0.25">
      <c r="A5" s="79">
        <v>1</v>
      </c>
      <c r="B5" s="77"/>
      <c r="C5" s="78" t="s">
        <v>14</v>
      </c>
      <c r="D5" s="78" t="s">
        <v>77</v>
      </c>
      <c r="E5" s="121" t="s">
        <v>10</v>
      </c>
      <c r="F5" s="83" t="s">
        <v>15</v>
      </c>
      <c r="G5" s="83" t="s">
        <v>417</v>
      </c>
      <c r="H5" s="193" t="s">
        <v>425</v>
      </c>
    </row>
    <row r="6" spans="1:8" ht="25.5" x14ac:dyDescent="0.25">
      <c r="A6" s="79">
        <v>1</v>
      </c>
      <c r="B6" s="77"/>
      <c r="C6" s="78" t="s">
        <v>17</v>
      </c>
      <c r="D6" s="78" t="s">
        <v>78</v>
      </c>
      <c r="E6" s="121" t="s">
        <v>10</v>
      </c>
      <c r="F6" s="83" t="s">
        <v>19</v>
      </c>
      <c r="G6" s="83" t="s">
        <v>420</v>
      </c>
      <c r="H6" s="193" t="s">
        <v>421</v>
      </c>
    </row>
    <row r="7" spans="1:8" ht="38.25" x14ac:dyDescent="0.25">
      <c r="A7" s="79">
        <v>1</v>
      </c>
      <c r="B7" s="77"/>
      <c r="C7" s="78" t="s">
        <v>24</v>
      </c>
      <c r="D7" s="78" t="s">
        <v>80</v>
      </c>
      <c r="E7" s="121" t="s">
        <v>21</v>
      </c>
      <c r="F7" s="83" t="s">
        <v>25</v>
      </c>
      <c r="G7" s="83" t="s">
        <v>422</v>
      </c>
      <c r="H7" s="193" t="s">
        <v>427</v>
      </c>
    </row>
    <row r="8" spans="1:8" ht="51" x14ac:dyDescent="0.25">
      <c r="A8" s="79">
        <v>1</v>
      </c>
      <c r="B8" s="77"/>
      <c r="C8" s="78" t="s">
        <v>52</v>
      </c>
      <c r="D8" s="78" t="s">
        <v>85</v>
      </c>
      <c r="E8" s="121" t="s">
        <v>21</v>
      </c>
      <c r="F8" s="83" t="s">
        <v>53</v>
      </c>
      <c r="G8" s="83" t="s">
        <v>423</v>
      </c>
      <c r="H8" s="193" t="s">
        <v>433</v>
      </c>
    </row>
    <row r="9" spans="1:8" ht="51" x14ac:dyDescent="0.25">
      <c r="A9" s="79">
        <v>1</v>
      </c>
      <c r="B9" s="77"/>
      <c r="C9" s="78" t="s">
        <v>55</v>
      </c>
      <c r="D9" s="78" t="s">
        <v>86</v>
      </c>
      <c r="E9" s="121" t="s">
        <v>21</v>
      </c>
      <c r="F9" s="83" t="s">
        <v>74</v>
      </c>
      <c r="G9" s="83" t="s">
        <v>75</v>
      </c>
      <c r="H9" s="193" t="s">
        <v>424</v>
      </c>
    </row>
    <row r="10" spans="1:8" ht="38.25" x14ac:dyDescent="0.25">
      <c r="A10" s="58"/>
      <c r="B10" s="77"/>
      <c r="C10" s="83" t="s">
        <v>389</v>
      </c>
      <c r="D10" s="78" t="s">
        <v>87</v>
      </c>
      <c r="E10" s="7" t="s">
        <v>28</v>
      </c>
      <c r="F10" s="83" t="s">
        <v>57</v>
      </c>
      <c r="G10" s="83" t="s">
        <v>58</v>
      </c>
      <c r="H10" s="193" t="s">
        <v>425</v>
      </c>
    </row>
    <row r="11" spans="1:8" ht="63.75" x14ac:dyDescent="0.25">
      <c r="A11" s="58"/>
      <c r="B11" s="77"/>
      <c r="C11" s="19" t="s">
        <v>175</v>
      </c>
      <c r="D11" s="19" t="s">
        <v>86</v>
      </c>
      <c r="E11" s="7" t="s">
        <v>62</v>
      </c>
      <c r="F11" s="7" t="s">
        <v>60</v>
      </c>
      <c r="G11" s="7" t="s">
        <v>61</v>
      </c>
      <c r="H11" s="7" t="s">
        <v>425</v>
      </c>
    </row>
    <row r="12" spans="1:8" ht="38.25" x14ac:dyDescent="0.25">
      <c r="A12" s="79">
        <v>1</v>
      </c>
      <c r="B12" s="151"/>
      <c r="C12" s="174" t="s">
        <v>379</v>
      </c>
      <c r="D12" s="158" t="s">
        <v>370</v>
      </c>
      <c r="E12" s="158" t="s">
        <v>110</v>
      </c>
      <c r="F12" s="158" t="s">
        <v>100</v>
      </c>
      <c r="G12" s="158" t="s">
        <v>372</v>
      </c>
      <c r="H12" s="193" t="s">
        <v>431</v>
      </c>
    </row>
    <row r="13" spans="1:8" ht="38.25" x14ac:dyDescent="0.25">
      <c r="A13" s="79">
        <v>1</v>
      </c>
      <c r="B13" s="168"/>
      <c r="C13" s="48" t="s">
        <v>380</v>
      </c>
      <c r="D13" s="132" t="s">
        <v>330</v>
      </c>
      <c r="E13" s="157" t="s">
        <v>21</v>
      </c>
      <c r="F13" s="157" t="s">
        <v>95</v>
      </c>
      <c r="G13" s="157" t="s">
        <v>428</v>
      </c>
      <c r="H13" s="189" t="s">
        <v>429</v>
      </c>
    </row>
    <row r="14" spans="1:8" ht="51" x14ac:dyDescent="0.25">
      <c r="A14" s="79">
        <v>1</v>
      </c>
      <c r="B14" s="127"/>
      <c r="C14" s="120" t="s">
        <v>381</v>
      </c>
      <c r="D14" s="120" t="s">
        <v>325</v>
      </c>
      <c r="E14" s="129" t="s">
        <v>21</v>
      </c>
      <c r="F14" s="120">
        <v>50630101</v>
      </c>
      <c r="G14" s="120" t="s">
        <v>430</v>
      </c>
      <c r="H14" s="189" t="s">
        <v>432</v>
      </c>
    </row>
    <row r="15" spans="1:8" ht="25.5" x14ac:dyDescent="0.25">
      <c r="A15" s="79">
        <v>1</v>
      </c>
      <c r="B15" s="77"/>
      <c r="C15" s="18" t="s">
        <v>101</v>
      </c>
      <c r="D15" s="78" t="s">
        <v>86</v>
      </c>
      <c r="E15" s="128" t="s">
        <v>28</v>
      </c>
      <c r="F15" s="77" t="s">
        <v>102</v>
      </c>
      <c r="G15" s="83" t="s">
        <v>434</v>
      </c>
      <c r="H15" s="193" t="s">
        <v>435</v>
      </c>
    </row>
    <row r="16" spans="1:8" ht="51" x14ac:dyDescent="0.25">
      <c r="A16" s="58"/>
      <c r="B16" s="77"/>
      <c r="C16" s="175" t="s">
        <v>419</v>
      </c>
      <c r="D16" s="78" t="s">
        <v>107</v>
      </c>
      <c r="E16" s="128" t="s">
        <v>21</v>
      </c>
      <c r="F16" s="83" t="s">
        <v>131</v>
      </c>
      <c r="G16" s="75" t="s">
        <v>108</v>
      </c>
      <c r="H16" s="192" t="s">
        <v>425</v>
      </c>
    </row>
    <row r="17" spans="1:8" ht="38.25" x14ac:dyDescent="0.25">
      <c r="A17" s="79">
        <v>1</v>
      </c>
      <c r="B17" s="77"/>
      <c r="C17" s="135" t="s">
        <v>382</v>
      </c>
      <c r="D17" s="135" t="s">
        <v>311</v>
      </c>
      <c r="E17" s="67" t="s">
        <v>110</v>
      </c>
      <c r="F17" s="135" t="s">
        <v>314</v>
      </c>
      <c r="G17" s="135" t="s">
        <v>436</v>
      </c>
      <c r="H17" s="135" t="s">
        <v>12</v>
      </c>
    </row>
    <row r="18" spans="1:8" ht="38.25" x14ac:dyDescent="0.25">
      <c r="A18" s="79">
        <v>1</v>
      </c>
      <c r="B18" s="77"/>
      <c r="C18" s="78" t="s">
        <v>115</v>
      </c>
      <c r="D18" s="78" t="s">
        <v>130</v>
      </c>
      <c r="E18" s="125" t="s">
        <v>21</v>
      </c>
      <c r="F18" s="75" t="s">
        <v>15</v>
      </c>
      <c r="G18" s="75" t="s">
        <v>437</v>
      </c>
      <c r="H18" s="192" t="s">
        <v>438</v>
      </c>
    </row>
    <row r="19" spans="1:8" ht="38.25" x14ac:dyDescent="0.25">
      <c r="A19" s="79">
        <v>1</v>
      </c>
      <c r="B19" s="77"/>
      <c r="C19" s="77" t="s">
        <v>190</v>
      </c>
      <c r="D19" s="77" t="s">
        <v>191</v>
      </c>
      <c r="E19" s="127" t="s">
        <v>21</v>
      </c>
      <c r="F19" s="77" t="s">
        <v>15</v>
      </c>
      <c r="G19" s="192" t="s">
        <v>437</v>
      </c>
      <c r="H19" s="192" t="s">
        <v>438</v>
      </c>
    </row>
    <row r="20" spans="1:8" ht="38.25" x14ac:dyDescent="0.25">
      <c r="A20" s="58"/>
      <c r="B20" s="77"/>
      <c r="C20" s="78" t="s">
        <v>388</v>
      </c>
      <c r="D20" s="78" t="s">
        <v>80</v>
      </c>
      <c r="E20" s="121" t="s">
        <v>21</v>
      </c>
      <c r="F20" s="83" t="s">
        <v>36</v>
      </c>
      <c r="G20" s="83" t="s">
        <v>91</v>
      </c>
      <c r="H20" s="193" t="s">
        <v>425</v>
      </c>
    </row>
    <row r="21" spans="1:8" s="181" customFormat="1" ht="76.5" x14ac:dyDescent="0.25">
      <c r="A21" s="79">
        <v>1</v>
      </c>
      <c r="B21" s="18"/>
      <c r="C21" s="78" t="s">
        <v>397</v>
      </c>
      <c r="D21" s="78" t="s">
        <v>398</v>
      </c>
      <c r="E21" s="176" t="s">
        <v>21</v>
      </c>
      <c r="F21" s="176" t="s">
        <v>36</v>
      </c>
      <c r="G21" s="78" t="s">
        <v>439</v>
      </c>
      <c r="H21" s="78" t="s">
        <v>440</v>
      </c>
    </row>
    <row r="22" spans="1:8" s="181" customFormat="1" ht="38.25" x14ac:dyDescent="0.25">
      <c r="A22" s="79">
        <v>1</v>
      </c>
      <c r="B22" s="18"/>
      <c r="C22" s="78" t="s">
        <v>441</v>
      </c>
      <c r="D22" s="78" t="s">
        <v>442</v>
      </c>
      <c r="E22" s="194" t="s">
        <v>21</v>
      </c>
      <c r="F22" s="194" t="s">
        <v>100</v>
      </c>
      <c r="G22" s="78" t="s">
        <v>446</v>
      </c>
      <c r="H22" s="78"/>
    </row>
    <row r="23" spans="1:8" s="181" customFormat="1" x14ac:dyDescent="0.25">
      <c r="A23" s="79"/>
      <c r="B23" s="18"/>
      <c r="C23" s="78"/>
      <c r="D23" s="78"/>
      <c r="E23" s="194"/>
      <c r="F23" s="194"/>
      <c r="G23" s="78"/>
      <c r="H23" s="78"/>
    </row>
    <row r="24" spans="1:8" s="181" customFormat="1" x14ac:dyDescent="0.25">
      <c r="A24" s="79"/>
      <c r="B24" s="18"/>
      <c r="C24" s="78"/>
      <c r="D24" s="78"/>
      <c r="E24" s="194"/>
      <c r="F24" s="194"/>
      <c r="G24" s="78"/>
      <c r="H24" s="78"/>
    </row>
    <row r="25" spans="1:8" s="181" customFormat="1" x14ac:dyDescent="0.25">
      <c r="A25" s="79"/>
      <c r="B25" s="18"/>
      <c r="C25" s="78"/>
      <c r="D25" s="78"/>
      <c r="E25" s="194"/>
      <c r="F25" s="194"/>
      <c r="G25" s="78"/>
      <c r="H25" s="78"/>
    </row>
    <row r="26" spans="1:8" s="181" customFormat="1" x14ac:dyDescent="0.25">
      <c r="A26" s="79"/>
      <c r="B26" s="18"/>
      <c r="C26" s="78"/>
      <c r="D26" s="78"/>
      <c r="E26" s="194"/>
      <c r="F26" s="194"/>
      <c r="G26" s="78"/>
      <c r="H26" s="78"/>
    </row>
    <row r="27" spans="1:8" s="181" customFormat="1" x14ac:dyDescent="0.25">
      <c r="A27" s="18"/>
      <c r="B27" s="18"/>
      <c r="C27" s="78"/>
      <c r="D27" s="78"/>
      <c r="E27" s="78"/>
      <c r="F27" s="78"/>
      <c r="G27" s="78"/>
      <c r="H27" s="78"/>
    </row>
    <row r="28" spans="1:8" x14ac:dyDescent="0.25">
      <c r="A28" s="18"/>
      <c r="B28" s="77"/>
      <c r="C28" s="78"/>
      <c r="D28" s="78"/>
      <c r="E28" s="121"/>
      <c r="F28" s="83"/>
      <c r="G28" s="83"/>
      <c r="H28" s="193"/>
    </row>
    <row r="29" spans="1:8" x14ac:dyDescent="0.25">
      <c r="A29" s="14">
        <f>SUM(A5:A28)</f>
        <v>14</v>
      </c>
      <c r="B29" s="76"/>
      <c r="C29" s="85"/>
      <c r="D29" s="85"/>
      <c r="E29" s="85"/>
      <c r="F29" s="85"/>
      <c r="G29" s="85"/>
      <c r="H29" s="85"/>
    </row>
    <row r="30" spans="1:8" x14ac:dyDescent="0.25">
      <c r="A30" s="18"/>
      <c r="B30" s="77"/>
      <c r="C30" s="78"/>
      <c r="D30" s="78"/>
      <c r="E30" s="121"/>
      <c r="F30" s="83"/>
      <c r="G30" s="83"/>
      <c r="H30" s="193"/>
    </row>
    <row r="31" spans="1:8" ht="38.25" x14ac:dyDescent="0.25">
      <c r="A31" s="77"/>
      <c r="B31" s="79">
        <v>1</v>
      </c>
      <c r="C31" s="78" t="s">
        <v>9</v>
      </c>
      <c r="D31" s="78" t="s">
        <v>291</v>
      </c>
      <c r="E31" s="121" t="s">
        <v>21</v>
      </c>
      <c r="F31" s="83" t="s">
        <v>295</v>
      </c>
      <c r="G31" s="83" t="s">
        <v>294</v>
      </c>
      <c r="H31" s="193"/>
    </row>
    <row r="32" spans="1:8" ht="38.25" x14ac:dyDescent="0.25">
      <c r="A32" s="77"/>
      <c r="B32" s="58"/>
      <c r="C32" s="83" t="s">
        <v>387</v>
      </c>
      <c r="D32" s="78" t="s">
        <v>79</v>
      </c>
      <c r="E32" s="121" t="s">
        <v>21</v>
      </c>
      <c r="F32" s="83" t="s">
        <v>70</v>
      </c>
      <c r="G32" s="83" t="s">
        <v>288</v>
      </c>
      <c r="H32" s="193"/>
    </row>
    <row r="33" spans="1:8" ht="76.5" x14ac:dyDescent="0.25">
      <c r="A33" s="77"/>
      <c r="B33" s="79">
        <v>1</v>
      </c>
      <c r="C33" s="78" t="s">
        <v>27</v>
      </c>
      <c r="D33" s="78" t="s">
        <v>160</v>
      </c>
      <c r="E33" s="121" t="s">
        <v>28</v>
      </c>
      <c r="F33" s="83" t="s">
        <v>174</v>
      </c>
      <c r="G33" s="83" t="s">
        <v>161</v>
      </c>
      <c r="H33" s="193"/>
    </row>
    <row r="34" spans="1:8" ht="63.75" x14ac:dyDescent="0.25">
      <c r="A34" s="77"/>
      <c r="B34" s="79">
        <v>1</v>
      </c>
      <c r="C34" s="78" t="s">
        <v>32</v>
      </c>
      <c r="D34" s="78" t="s">
        <v>162</v>
      </c>
      <c r="E34" s="121" t="s">
        <v>28</v>
      </c>
      <c r="F34" s="83" t="s">
        <v>165</v>
      </c>
      <c r="G34" s="83" t="s">
        <v>161</v>
      </c>
      <c r="H34" s="193"/>
    </row>
    <row r="35" spans="1:8" ht="102" x14ac:dyDescent="0.25">
      <c r="A35" s="77"/>
      <c r="B35" s="79">
        <v>1</v>
      </c>
      <c r="C35" s="78" t="s">
        <v>33</v>
      </c>
      <c r="D35" s="78" t="s">
        <v>166</v>
      </c>
      <c r="E35" s="121" t="s">
        <v>28</v>
      </c>
      <c r="F35" s="83" t="s">
        <v>168</v>
      </c>
      <c r="G35" s="83" t="s">
        <v>161</v>
      </c>
      <c r="H35" s="193"/>
    </row>
    <row r="36" spans="1:8" ht="76.5" x14ac:dyDescent="0.25">
      <c r="A36" s="77"/>
      <c r="B36" s="79">
        <v>1</v>
      </c>
      <c r="C36" s="78" t="s">
        <v>34</v>
      </c>
      <c r="D36" s="78" t="s">
        <v>81</v>
      </c>
      <c r="E36" s="121" t="s">
        <v>28</v>
      </c>
      <c r="F36" s="83" t="s">
        <v>35</v>
      </c>
      <c r="G36" s="83" t="s">
        <v>31</v>
      </c>
      <c r="H36" s="193"/>
    </row>
    <row r="37" spans="1:8" ht="51" x14ac:dyDescent="0.25">
      <c r="A37" s="77"/>
      <c r="B37" s="79">
        <v>1</v>
      </c>
      <c r="C37" s="78" t="s">
        <v>38</v>
      </c>
      <c r="D37" s="78" t="s">
        <v>82</v>
      </c>
      <c r="E37" s="121" t="s">
        <v>39</v>
      </c>
      <c r="F37" s="83" t="s">
        <v>41</v>
      </c>
      <c r="G37" s="83" t="s">
        <v>42</v>
      </c>
      <c r="H37" s="193"/>
    </row>
    <row r="38" spans="1:8" ht="25.5" x14ac:dyDescent="0.25">
      <c r="A38" s="77"/>
      <c r="B38" s="79">
        <v>1</v>
      </c>
      <c r="C38" s="78" t="s">
        <v>43</v>
      </c>
      <c r="D38" s="78" t="s">
        <v>83</v>
      </c>
      <c r="E38" s="121" t="s">
        <v>46</v>
      </c>
      <c r="F38" s="83" t="s">
        <v>45</v>
      </c>
      <c r="G38" s="83" t="s">
        <v>47</v>
      </c>
      <c r="H38" s="193"/>
    </row>
    <row r="39" spans="1:8" ht="76.5" x14ac:dyDescent="0.25">
      <c r="A39" s="77"/>
      <c r="B39" s="79">
        <v>1</v>
      </c>
      <c r="C39" s="78" t="s">
        <v>48</v>
      </c>
      <c r="D39" s="78" t="s">
        <v>169</v>
      </c>
      <c r="E39" s="121" t="s">
        <v>39</v>
      </c>
      <c r="F39" s="83" t="s">
        <v>172</v>
      </c>
      <c r="G39" s="83" t="s">
        <v>173</v>
      </c>
      <c r="H39" s="193"/>
    </row>
    <row r="40" spans="1:8" ht="25.5" x14ac:dyDescent="0.25">
      <c r="A40" s="77"/>
      <c r="B40" s="58"/>
      <c r="C40" s="78" t="s">
        <v>176</v>
      </c>
      <c r="D40" s="78" t="s">
        <v>84</v>
      </c>
      <c r="E40" s="121" t="s">
        <v>28</v>
      </c>
      <c r="F40" s="83" t="s">
        <v>50</v>
      </c>
      <c r="G40" s="83" t="s">
        <v>51</v>
      </c>
      <c r="H40" s="193"/>
    </row>
    <row r="41" spans="1:8" ht="140.25" x14ac:dyDescent="0.25">
      <c r="A41" s="77"/>
      <c r="B41" s="79">
        <v>1</v>
      </c>
      <c r="C41" s="78" t="s">
        <v>187</v>
      </c>
      <c r="D41" s="78" t="s">
        <v>88</v>
      </c>
      <c r="E41" s="121" t="s">
        <v>189</v>
      </c>
      <c r="F41" s="83" t="s">
        <v>64</v>
      </c>
      <c r="G41" s="83" t="s">
        <v>66</v>
      </c>
      <c r="H41" s="193"/>
    </row>
    <row r="42" spans="1:8" ht="51" x14ac:dyDescent="0.25">
      <c r="A42" s="77"/>
      <c r="B42" s="79">
        <v>1</v>
      </c>
      <c r="C42" s="70" t="s">
        <v>396</v>
      </c>
      <c r="D42" s="68" t="s">
        <v>92</v>
      </c>
      <c r="E42" s="70" t="s">
        <v>28</v>
      </c>
      <c r="F42" s="70" t="s">
        <v>94</v>
      </c>
      <c r="G42" s="70" t="s">
        <v>393</v>
      </c>
      <c r="H42" s="70"/>
    </row>
    <row r="43" spans="1:8" ht="51" x14ac:dyDescent="0.25">
      <c r="A43" s="77"/>
      <c r="B43" s="58"/>
      <c r="C43" s="78" t="s">
        <v>390</v>
      </c>
      <c r="D43" s="68" t="s">
        <v>92</v>
      </c>
      <c r="E43" s="121" t="s">
        <v>28</v>
      </c>
      <c r="F43" s="83" t="s">
        <v>94</v>
      </c>
      <c r="G43" s="83" t="s">
        <v>180</v>
      </c>
      <c r="H43" s="193"/>
    </row>
    <row r="44" spans="1:8" ht="38.25" x14ac:dyDescent="0.25">
      <c r="A44" s="77"/>
      <c r="B44" s="79">
        <v>1</v>
      </c>
      <c r="C44" s="70" t="s">
        <v>181</v>
      </c>
      <c r="D44" s="68" t="s">
        <v>182</v>
      </c>
      <c r="E44" s="70" t="s">
        <v>28</v>
      </c>
      <c r="F44" s="70" t="s">
        <v>94</v>
      </c>
      <c r="G44" s="70" t="s">
        <v>183</v>
      </c>
      <c r="H44" s="70"/>
    </row>
    <row r="45" spans="1:8" ht="51" x14ac:dyDescent="0.25">
      <c r="A45" s="77"/>
      <c r="B45" s="79">
        <v>1</v>
      </c>
      <c r="C45" s="78" t="s">
        <v>383</v>
      </c>
      <c r="D45" s="68" t="s">
        <v>150</v>
      </c>
      <c r="E45" s="125" t="s">
        <v>28</v>
      </c>
      <c r="F45" s="67" t="s">
        <v>309</v>
      </c>
      <c r="G45" s="75" t="s">
        <v>151</v>
      </c>
      <c r="H45" s="192"/>
    </row>
    <row r="46" spans="1:8" ht="51" x14ac:dyDescent="0.25">
      <c r="A46" s="77"/>
      <c r="B46" s="79">
        <v>1</v>
      </c>
      <c r="C46" s="78" t="s">
        <v>384</v>
      </c>
      <c r="D46" s="68" t="s">
        <v>152</v>
      </c>
      <c r="E46" s="125" t="s">
        <v>28</v>
      </c>
      <c r="F46" s="67" t="s">
        <v>307</v>
      </c>
      <c r="G46" s="75" t="s">
        <v>151</v>
      </c>
      <c r="H46" s="192"/>
    </row>
    <row r="47" spans="1:8" ht="38.25" x14ac:dyDescent="0.25">
      <c r="A47" s="89"/>
      <c r="B47" s="79">
        <v>1</v>
      </c>
      <c r="C47" s="78" t="s">
        <v>385</v>
      </c>
      <c r="D47" s="68" t="s">
        <v>153</v>
      </c>
      <c r="E47" s="125" t="s">
        <v>28</v>
      </c>
      <c r="F47" s="67" t="s">
        <v>305</v>
      </c>
      <c r="G47" s="67" t="s">
        <v>304</v>
      </c>
      <c r="H47" s="67"/>
    </row>
    <row r="48" spans="1:8" ht="25.5" x14ac:dyDescent="0.25">
      <c r="A48" s="77"/>
      <c r="B48" s="79">
        <v>1</v>
      </c>
      <c r="C48" s="18" t="s">
        <v>104</v>
      </c>
      <c r="D48" s="78" t="s">
        <v>97</v>
      </c>
      <c r="E48" s="125" t="s">
        <v>21</v>
      </c>
      <c r="F48" s="77" t="s">
        <v>96</v>
      </c>
      <c r="G48" s="83" t="s">
        <v>99</v>
      </c>
      <c r="H48" s="193"/>
    </row>
    <row r="49" spans="1:8" ht="25.5" x14ac:dyDescent="0.25">
      <c r="A49" s="77"/>
      <c r="B49" s="58"/>
      <c r="C49" s="19" t="s">
        <v>177</v>
      </c>
      <c r="D49" s="78" t="s">
        <v>97</v>
      </c>
      <c r="E49" s="121" t="s">
        <v>21</v>
      </c>
      <c r="F49" s="83" t="s">
        <v>96</v>
      </c>
      <c r="G49" s="83" t="s">
        <v>105</v>
      </c>
      <c r="H49" s="193"/>
    </row>
    <row r="50" spans="1:8" ht="25.5" x14ac:dyDescent="0.25">
      <c r="A50" s="77"/>
      <c r="B50" s="79">
        <v>1</v>
      </c>
      <c r="C50" s="78" t="s">
        <v>111</v>
      </c>
      <c r="D50" s="78" t="s">
        <v>112</v>
      </c>
      <c r="E50" s="125" t="s">
        <v>21</v>
      </c>
      <c r="F50" s="75" t="s">
        <v>113</v>
      </c>
      <c r="G50" s="75" t="s">
        <v>114</v>
      </c>
      <c r="H50" s="192"/>
    </row>
    <row r="51" spans="1:8" ht="51" x14ac:dyDescent="0.25">
      <c r="A51" s="77"/>
      <c r="B51" s="58"/>
      <c r="C51" s="78" t="s">
        <v>178</v>
      </c>
      <c r="D51" s="78" t="s">
        <v>112</v>
      </c>
      <c r="E51" s="121" t="s">
        <v>132</v>
      </c>
      <c r="F51" s="75" t="s">
        <v>113</v>
      </c>
      <c r="G51" s="83" t="s">
        <v>133</v>
      </c>
      <c r="H51" s="193"/>
    </row>
    <row r="52" spans="1:8" ht="38.25" x14ac:dyDescent="0.25">
      <c r="A52" s="77"/>
      <c r="B52" s="79">
        <v>1</v>
      </c>
      <c r="C52" s="18" t="s">
        <v>134</v>
      </c>
      <c r="D52" s="78" t="s">
        <v>135</v>
      </c>
      <c r="E52" s="121" t="s">
        <v>21</v>
      </c>
      <c r="F52" s="75" t="s">
        <v>138</v>
      </c>
      <c r="G52" s="83" t="s">
        <v>136</v>
      </c>
      <c r="H52" s="193"/>
    </row>
    <row r="53" spans="1:8" ht="38.25" x14ac:dyDescent="0.25">
      <c r="A53" s="77"/>
      <c r="B53" s="79">
        <v>1</v>
      </c>
      <c r="C53" s="78" t="s">
        <v>155</v>
      </c>
      <c r="D53" s="68" t="s">
        <v>156</v>
      </c>
      <c r="E53" s="121" t="s">
        <v>21</v>
      </c>
      <c r="F53" s="83" t="s">
        <v>157</v>
      </c>
      <c r="G53" s="83" t="s">
        <v>136</v>
      </c>
      <c r="H53" s="193"/>
    </row>
    <row r="54" spans="1:8" ht="25.5" x14ac:dyDescent="0.25">
      <c r="A54" s="77"/>
      <c r="B54" s="79">
        <v>1</v>
      </c>
      <c r="C54" s="78" t="s">
        <v>139</v>
      </c>
      <c r="D54" s="78" t="s">
        <v>140</v>
      </c>
      <c r="E54" s="121" t="s">
        <v>28</v>
      </c>
      <c r="F54" s="83" t="s">
        <v>102</v>
      </c>
      <c r="G54" s="83" t="s">
        <v>141</v>
      </c>
      <c r="H54" s="193"/>
    </row>
    <row r="55" spans="1:8" ht="25.5" x14ac:dyDescent="0.25">
      <c r="A55" s="77"/>
      <c r="B55" s="79">
        <v>1</v>
      </c>
      <c r="C55" s="78" t="s">
        <v>142</v>
      </c>
      <c r="D55" s="78" t="s">
        <v>143</v>
      </c>
      <c r="E55" s="121" t="s">
        <v>28</v>
      </c>
      <c r="F55" s="83" t="s">
        <v>102</v>
      </c>
      <c r="G55" s="83" t="s">
        <v>141</v>
      </c>
      <c r="H55" s="193"/>
    </row>
    <row r="56" spans="1:8" ht="25.5" x14ac:dyDescent="0.25">
      <c r="A56" s="77"/>
      <c r="B56" s="79">
        <v>1</v>
      </c>
      <c r="C56" s="78" t="s">
        <v>144</v>
      </c>
      <c r="D56" s="78" t="s">
        <v>145</v>
      </c>
      <c r="E56" s="121" t="s">
        <v>28</v>
      </c>
      <c r="F56" s="83" t="s">
        <v>102</v>
      </c>
      <c r="G56" s="83" t="s">
        <v>141</v>
      </c>
      <c r="H56" s="193"/>
    </row>
    <row r="57" spans="1:8" ht="25.5" x14ac:dyDescent="0.25">
      <c r="A57" s="77"/>
      <c r="B57" s="79">
        <v>1</v>
      </c>
      <c r="C57" s="77" t="s">
        <v>184</v>
      </c>
      <c r="D57" s="78" t="s">
        <v>185</v>
      </c>
      <c r="E57" s="127" t="s">
        <v>21</v>
      </c>
      <c r="F57" s="77" t="s">
        <v>157</v>
      </c>
      <c r="G57" s="83" t="s">
        <v>136</v>
      </c>
      <c r="H57" s="193"/>
    </row>
    <row r="58" spans="1:8" x14ac:dyDescent="0.25">
      <c r="A58" s="77"/>
      <c r="B58" s="77"/>
      <c r="C58" s="77"/>
      <c r="D58" s="77"/>
      <c r="E58" s="127"/>
      <c r="F58" s="77"/>
      <c r="G58" s="77"/>
      <c r="H58" s="191"/>
    </row>
    <row r="59" spans="1:8" x14ac:dyDescent="0.25">
      <c r="A59" s="77"/>
      <c r="B59" s="77"/>
      <c r="C59" s="77"/>
      <c r="D59" s="77"/>
      <c r="E59" s="127"/>
      <c r="F59" s="77"/>
      <c r="G59" s="77"/>
      <c r="H59" s="191"/>
    </row>
    <row r="60" spans="1:8" x14ac:dyDescent="0.25">
      <c r="A60" s="14"/>
      <c r="B60" s="14">
        <f>SUM(B31:B59)</f>
        <v>22</v>
      </c>
      <c r="C60" s="76"/>
      <c r="D60" s="76"/>
      <c r="E60" s="126"/>
      <c r="F60" s="76"/>
      <c r="G60" s="76"/>
      <c r="H60" s="190"/>
    </row>
  </sheetData>
  <mergeCells count="4">
    <mergeCell ref="A1:B1"/>
    <mergeCell ref="A2:B2"/>
    <mergeCell ref="C1:G1"/>
    <mergeCell ref="C2:G2"/>
  </mergeCells>
  <pageMargins left="0.47" right="0.3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Полный</vt:lpstr>
      <vt:lpstr>Краткий</vt:lpstr>
      <vt:lpstr>Полный!_GoBack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2023-01-30T03:22:44Z</dcterms:modified>
</cp:coreProperties>
</file>