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 activeTab="1"/>
  </bookViews>
  <sheets>
    <sheet name="стр.1_3" sheetId="1" r:id="rId1"/>
    <sheet name="Лист" sheetId="6" r:id="rId2"/>
  </sheets>
  <calcPr calcId="162913"/>
</workbook>
</file>

<file path=xl/calcChain.xml><?xml version="1.0" encoding="utf-8"?>
<calcChain xmlns="http://schemas.openxmlformats.org/spreadsheetml/2006/main">
  <c r="AE79" i="6" l="1"/>
  <c r="AE78" i="6"/>
  <c r="AE106" i="6" l="1"/>
  <c r="AK78" i="6" l="1"/>
  <c r="AH78" i="6"/>
  <c r="AB78" i="6"/>
  <c r="Y78" i="6"/>
  <c r="Y100" i="6" l="1"/>
  <c r="AB100" i="6"/>
  <c r="AH86" i="6"/>
  <c r="AK86" i="6"/>
  <c r="AH87" i="6"/>
  <c r="AK87" i="6"/>
  <c r="AH88" i="6"/>
  <c r="AK88" i="6"/>
  <c r="AH89" i="6"/>
  <c r="AK89" i="6"/>
  <c r="AH90" i="6"/>
  <c r="AK90" i="6"/>
  <c r="AH91" i="6"/>
  <c r="AK91" i="6"/>
  <c r="AH92" i="6"/>
  <c r="AK92" i="6"/>
  <c r="AH93" i="6"/>
  <c r="AK93" i="6"/>
  <c r="AH94" i="6"/>
  <c r="AK94" i="6"/>
  <c r="AH95" i="6"/>
  <c r="AK95" i="6"/>
  <c r="AH97" i="6"/>
  <c r="AK97" i="6"/>
  <c r="AH98" i="6"/>
  <c r="AK98" i="6"/>
  <c r="AH100" i="6"/>
  <c r="AK100" i="6"/>
  <c r="AH101" i="6"/>
  <c r="AK101" i="6"/>
  <c r="AH102" i="6"/>
  <c r="AK102" i="6"/>
  <c r="AH105" i="6"/>
  <c r="AK105" i="6"/>
  <c r="AH106" i="6"/>
  <c r="AK106" i="6"/>
  <c r="AH107" i="6"/>
  <c r="AK107" i="6"/>
  <c r="AH108" i="6"/>
  <c r="AK108" i="6"/>
  <c r="AH109" i="6"/>
  <c r="AK109" i="6"/>
  <c r="AH110" i="6"/>
  <c r="AK110" i="6"/>
  <c r="AH111" i="6"/>
  <c r="AK111" i="6"/>
  <c r="AB79" i="6" l="1"/>
  <c r="Y79" i="6"/>
  <c r="AE112" i="6" l="1"/>
  <c r="AH82" i="6"/>
  <c r="AK82" i="6"/>
  <c r="Y82" i="6"/>
  <c r="AB82" i="6"/>
  <c r="Y86" i="6"/>
  <c r="AB86" i="6"/>
  <c r="Y87" i="6"/>
  <c r="AB87" i="6"/>
  <c r="Y88" i="6"/>
  <c r="AB88" i="6"/>
  <c r="Y89" i="6"/>
  <c r="AB89" i="6"/>
  <c r="Y90" i="6"/>
  <c r="AB90" i="6"/>
  <c r="Y91" i="6"/>
  <c r="AB91" i="6"/>
  <c r="Y92" i="6"/>
  <c r="AB92" i="6"/>
  <c r="Y93" i="6"/>
  <c r="AB93" i="6"/>
  <c r="Y94" i="6"/>
  <c r="AB94" i="6"/>
  <c r="Y95" i="6"/>
  <c r="AB95" i="6"/>
  <c r="Y97" i="6"/>
  <c r="AB97" i="6"/>
  <c r="Y98" i="6"/>
  <c r="AB98" i="6"/>
  <c r="Y101" i="6"/>
  <c r="AB101" i="6"/>
  <c r="Y102" i="6"/>
  <c r="AB102" i="6"/>
  <c r="Y105" i="6"/>
  <c r="AB105" i="6"/>
  <c r="Y106" i="6"/>
  <c r="AB106" i="6"/>
  <c r="Y107" i="6"/>
  <c r="AB107" i="6"/>
  <c r="Y108" i="6"/>
  <c r="AB108" i="6"/>
  <c r="Y109" i="6"/>
  <c r="AB109" i="6"/>
  <c r="Y110" i="6"/>
  <c r="AB110" i="6"/>
  <c r="Y111" i="6"/>
  <c r="AB111" i="6"/>
  <c r="AK81" i="6"/>
  <c r="AH81" i="6"/>
  <c r="AB81" i="6"/>
  <c r="Y81" i="6"/>
  <c r="AH112" i="6" l="1"/>
  <c r="AK112" i="6"/>
  <c r="AK79" i="6" l="1"/>
  <c r="AH79" i="6"/>
  <c r="AH113" i="6" s="1"/>
  <c r="AK113" i="6" l="1"/>
  <c r="AE113" i="6"/>
</calcChain>
</file>

<file path=xl/sharedStrings.xml><?xml version="1.0" encoding="utf-8"?>
<sst xmlns="http://schemas.openxmlformats.org/spreadsheetml/2006/main" count="704" uniqueCount="228">
  <si>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</si>
  <si>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</si>
  <si>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</si>
  <si>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</si>
  <si>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</si>
  <si>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 xml:space="preserve">(наименование органа, осуществляющего функции и полномочия учредителя, главного </t>
  </si>
  <si>
    <t>распорядителя средств областного бюджета Новосибирской области, утверждающего)</t>
  </si>
  <si>
    <t>Коды</t>
  </si>
  <si>
    <t>Форма по</t>
  </si>
  <si>
    <t>ОКУД</t>
  </si>
  <si>
    <t>Дата начала действия</t>
  </si>
  <si>
    <r>
      <t>Дата окончания действия</t>
    </r>
    <r>
      <rPr>
        <vertAlign val="superscript"/>
        <sz val="10"/>
        <color theme="1"/>
        <rFont val="Times New Roman"/>
        <family val="1"/>
        <charset val="204"/>
      </rPr>
      <t>2</t>
    </r>
  </si>
  <si>
    <t>Код по сводному реестру</t>
  </si>
  <si>
    <t>по ОКВЭД</t>
  </si>
  <si>
    <t xml:space="preserve">ГОСУДАРСТВЕННОЕ ЗАДАНИЕ №  </t>
  </si>
  <si>
    <t>на 20</t>
  </si>
  <si>
    <t>год и на плановый период 20</t>
  </si>
  <si>
    <t>и</t>
  </si>
  <si>
    <t>20</t>
  </si>
  <si>
    <t>годов</t>
  </si>
  <si>
    <t>Наименование государственного учреждения Новосибирской области</t>
  </si>
  <si>
    <t>Вид деятельности</t>
  </si>
  <si>
    <t xml:space="preserve">государственного учреждения </t>
  </si>
  <si>
    <t>Новосибирской области</t>
  </si>
  <si>
    <t>(указывается вид деятельности государственного учреждения из базового (отраслевого) перечня или регионального перечня</t>
  </si>
  <si>
    <t>Код по базовому (отраслевому) перечню или региональному перечню</t>
  </si>
  <si>
    <r>
      <t>Часть II. Сведения о выполняемых работах</t>
    </r>
    <r>
      <rPr>
        <vertAlign val="superscript"/>
        <sz val="12"/>
        <color theme="1"/>
        <rFont val="Times New Roman"/>
        <family val="1"/>
        <charset val="204"/>
      </rPr>
      <t>2</t>
    </r>
  </si>
  <si>
    <t>Раздел</t>
  </si>
  <si>
    <t>1.Наименование работы</t>
  </si>
  <si>
    <t>2. Категории потребителей работы</t>
  </si>
  <si>
    <t>Юридические лица, орган государственной власти</t>
  </si>
  <si>
    <t>3.Показатели, характеризующие объем и (или) качество работы</t>
  </si>
  <si>
    <r>
      <t>3.1 Показатели, характеризующие качество работы</t>
    </r>
    <r>
      <rPr>
        <vertAlign val="superscript"/>
        <sz val="12"/>
        <color theme="1"/>
        <rFont val="Times New Roman"/>
        <family val="1"/>
        <charset val="204"/>
      </rPr>
      <t>3</t>
    </r>
  </si>
  <si>
    <t>Уникальный номер реестровой записи 4</t>
  </si>
  <si>
    <t>Показатель, характеризующий содержание работы ( по справочникам)</t>
  </si>
  <si>
    <t>Показатель, характеризующий условия (формы) выполнения работы ( по справочникам)</t>
  </si>
  <si>
    <t>Показатель качества работы</t>
  </si>
  <si>
    <t>Значение показателя качества работы</t>
  </si>
  <si>
    <r>
      <t>(Наименование показателя)</t>
    </r>
    <r>
      <rPr>
        <vertAlign val="superscript"/>
        <sz val="8"/>
        <color theme="1"/>
        <rFont val="Times New Roman"/>
        <family val="1"/>
        <charset val="204"/>
      </rPr>
      <t>4</t>
    </r>
  </si>
  <si>
    <t>единица измерения</t>
  </si>
  <si>
    <r>
      <t>наименование показателя</t>
    </r>
    <r>
      <rPr>
        <vertAlign val="superscript"/>
        <sz val="8"/>
        <color theme="1"/>
        <rFont val="Times New Roman"/>
        <family val="1"/>
        <charset val="204"/>
      </rPr>
      <t>4</t>
    </r>
  </si>
  <si>
    <r>
      <t>наименование</t>
    </r>
    <r>
      <rPr>
        <vertAlign val="superscript"/>
        <sz val="8"/>
        <color theme="1"/>
        <rFont val="Times New Roman"/>
        <family val="1"/>
        <charset val="204"/>
      </rPr>
      <t>4</t>
    </r>
  </si>
  <si>
    <t>год</t>
  </si>
  <si>
    <t>(очередной финансовый год)</t>
  </si>
  <si>
    <t>(1-й год планового периода)</t>
  </si>
  <si>
    <t>(2-й год планового периода)</t>
  </si>
  <si>
    <t>в процентах</t>
  </si>
  <si>
    <t>в абсолютных показателях</t>
  </si>
  <si>
    <r>
      <t>Допустимые (возможные) отклонения от установленных показателей качества работы</t>
    </r>
    <r>
      <rPr>
        <vertAlign val="superscript"/>
        <sz val="8"/>
        <color theme="1"/>
        <rFont val="Times New Roman"/>
        <family val="1"/>
        <charset val="204"/>
      </rPr>
      <t>6</t>
    </r>
  </si>
  <si>
    <r>
      <t>код по ОКЕИ</t>
    </r>
    <r>
      <rPr>
        <vertAlign val="superscript"/>
        <sz val="8"/>
        <color theme="1"/>
        <rFont val="Times New Roman"/>
        <family val="1"/>
        <charset val="204"/>
      </rPr>
      <t>5</t>
    </r>
  </si>
  <si>
    <t>в плановой форме</t>
  </si>
  <si>
    <t>шт.</t>
  </si>
  <si>
    <t>описание работы</t>
  </si>
  <si>
    <t>3.2. Показатели, характеризующие объемы работ</t>
  </si>
  <si>
    <r>
      <t>Часть III. Прочие сведения о государственном задании</t>
    </r>
    <r>
      <rPr>
        <vertAlign val="superscript"/>
        <sz val="12"/>
        <color theme="1"/>
        <rFont val="Times New Roman"/>
        <family val="1"/>
        <charset val="204"/>
      </rPr>
      <t>8</t>
    </r>
  </si>
  <si>
    <t>1. Основания (условия и порядок) для досрочного прекращения выполнения государственного задания</t>
  </si>
  <si>
    <t>Досрочное прекращенее государственного задания возможно при следующих условиях:</t>
  </si>
  <si>
    <t>ликвидации, реорганизации государственного автономного учреждения;</t>
  </si>
  <si>
    <t>исключение государственной услуги (работы) из перечня государственных услуг;</t>
  </si>
  <si>
    <t>перераспределение полномочий, повлекшее исключение из компетенции государственного автономного учреждения полномочий</t>
  </si>
  <si>
    <t>по оказанию государственной услуги (работы);</t>
  </si>
  <si>
    <t>иные основания, предусмотренные законодательством.</t>
  </si>
  <si>
    <t>2. Иная информация, необходимая для выполнения (контроля за выполнением) государственного задания</t>
  </si>
  <si>
    <t>3.Порядок контроля за выполнением государственного задания</t>
  </si>
  <si>
    <t>Форма контроля</t>
  </si>
  <si>
    <t>периодичность</t>
  </si>
  <si>
    <t>Органы исполнительной власти Новосибирской области, осуществляющие контроль за выполнением государственного задания</t>
  </si>
  <si>
    <t>Плановый контроль за исполнением государственного задания и достоверностью предоставляемой государственным учреждением отчетной информации</t>
  </si>
  <si>
    <t>министерство природных ресурсов и экологии Новосибирской области (далее -министерство)</t>
  </si>
  <si>
    <t>Внеплановый контроль ( в случае обращения получателей государственной услуги (работы) с жалобой на оказание услуг</t>
  </si>
  <si>
    <t>По мере поступления жалоб</t>
  </si>
  <si>
    <t>4. Требования к отчетности о выполнении государственного задания</t>
  </si>
  <si>
    <t>4.1 Периодичность представления отчетов о выполнении государственного задания</t>
  </si>
  <si>
    <t>4.2 Сроки предоставления отчетов о выполнении государственного задания</t>
  </si>
  <si>
    <t>4.2.1. Сроки предоставления предварительного отчета о выполнении государственного задания</t>
  </si>
  <si>
    <t>4.3. Иные требования к отчетности о выполнении государственного задания</t>
  </si>
  <si>
    <r>
      <t>5. Иные показатели, связанные с выполнением государственного задания</t>
    </r>
    <r>
      <rPr>
        <vertAlign val="superscript"/>
        <sz val="12"/>
        <color theme="1"/>
        <rFont val="Times New Roman"/>
        <family val="1"/>
        <charset val="204"/>
      </rPr>
      <t>9</t>
    </r>
  </si>
  <si>
    <r>
      <t xml:space="preserve">1 </t>
    </r>
    <r>
      <rPr>
        <sz val="12"/>
        <color theme="1"/>
        <rFont val="Times New Roman"/>
        <family val="1"/>
        <charset val="204"/>
      </rPr>
      <t>Заполняется в случае досрочного перкращения выполнения государственного задания.</t>
    </r>
  </si>
  <si>
    <r>
      <t xml:space="preserve">2  </t>
    </r>
    <r>
      <rPr>
        <sz val="12"/>
        <color theme="1"/>
        <rFont val="Times New Roman"/>
        <family val="1"/>
        <charset val="204"/>
      </rPr>
      <t>Формируется при установлении государственного задания на оказание государственной услуги (услуг) и выполнение работы (работ) и содержит требования к оказанию государственной услуги (услуг) и выполнению работы (работ) раздельно по каждой из государственных услуг (работ) с указанием порядкового намера раздела.</t>
    </r>
  </si>
  <si>
    <r>
      <rPr>
        <vertAlign val="superscript"/>
        <sz val="12"/>
        <color theme="1"/>
        <rFont val="Times New Roman"/>
        <family val="1"/>
        <charset val="204"/>
      </rPr>
      <t xml:space="preserve">3 </t>
    </r>
    <r>
      <rPr>
        <sz val="12"/>
        <color theme="1"/>
        <rFont val="Times New Roman"/>
        <family val="1"/>
        <charset val="204"/>
      </rPr>
      <t>Заполняется в соответствии с показателями, характеризующими качество услуг (работ), установленными в базовом отраслевом перечне или региональном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ведении которого находятся государственные казенные учреждения, и единицы их измерения.</t>
    </r>
  </si>
  <si>
    <r>
      <t xml:space="preserve">4 </t>
    </r>
    <r>
      <rPr>
        <sz val="12"/>
        <color theme="1"/>
        <rFont val="Times New Roman"/>
        <family val="1"/>
        <charset val="204"/>
      </rPr>
      <t>Заполняется в соответствии с базовым (отраслевым) перечнями или региональным перечнем.</t>
    </r>
  </si>
  <si>
    <r>
      <t xml:space="preserve">5 </t>
    </r>
    <r>
      <rPr>
        <sz val="12"/>
        <color theme="1"/>
        <rFont val="Times New Roman"/>
        <family val="1"/>
        <charset val="204"/>
      </rPr>
      <t xml:space="preserve">Заполняется в соответствии с кодом, указанным в базовом (отраслевом) перечняне или региональном перечне (при наличие).  </t>
    </r>
  </si>
  <si>
    <r>
      <t xml:space="preserve">6 </t>
    </r>
    <r>
      <rPr>
        <sz val="12"/>
        <color theme="1"/>
        <rFont val="Times New Roman"/>
        <family val="1"/>
        <charset val="204"/>
      </rPr>
      <t>Заполняется в случае, если для разных услуг и работ устанавливаюся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</si>
  <si>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t xml:space="preserve">7 </t>
    </r>
    <r>
      <rPr>
        <sz val="12"/>
        <color theme="1"/>
        <rFont val="Times New Roman"/>
        <family val="1"/>
        <charset val="204"/>
      </rPr>
      <t>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государственного задания. При оказании услуг (выполнии работ) на платной основе сверх установленного государственного задания указанный показатель не формируется.</t>
    </r>
  </si>
  <si>
    <r>
      <t xml:space="preserve">8 </t>
    </r>
    <r>
      <rPr>
        <sz val="12"/>
        <color theme="1"/>
        <rFont val="Times New Roman"/>
        <family val="1"/>
        <charset val="204"/>
      </rPr>
      <t xml:space="preserve">Заполняется в целом по государственному заданию. </t>
    </r>
  </si>
  <si>
    <r>
      <t>9</t>
    </r>
    <r>
      <rPr>
        <sz val="12"/>
        <color theme="1"/>
        <rFont val="Times New Roman"/>
        <family val="1"/>
        <charset val="204"/>
      </rPr>
      <t xml:space="preserve"> В числе иных показателей может быть указано допустимое (возможное) отклонение от выполнения государственного задания (части государственного задания), в пределах которого оно (его часть) считается выполненным (выполненной), при принятие органом, осоществляющим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 ведении которого находятся государствекнные казенные учреждения, решения об усвтановлении общего допустимого (возможного) отклонения от выполнения государственного задания, в пределах которого оно считается выполненным ( в процентах, в абсолюных величинах). В этом случае допустимые (возможные) отклонения, предусмотренные подпнктами 3.1 и 3.2 настоящего государственного задания, не выполняются. В случае установления требования о предоставлении ежемесячных или ежеквартальных отчетов о выполнении государственного задания в числе иных показателей устанавливаюся показатели выполнения государственного задания в процентах от годового объема оказания государственных услуг (выполнение работ) или в абсолютных величинах как для государственного задания в целом, так и относительно его части ( в том числе с учетом неравномерного оказания государственных услуг (выполнения работ) в течении календарного года).</t>
    </r>
  </si>
  <si>
    <t>059</t>
  </si>
  <si>
    <t>га</t>
  </si>
  <si>
    <t>796</t>
  </si>
  <si>
    <t>Создание лесных дорог, предназначенных для охраны лесов от пожаров</t>
  </si>
  <si>
    <t>Реконструкция лесных дорог, предназначенных для охраны лесов от пожаров</t>
  </si>
  <si>
    <t>Устройство противопожарных минерализованных полос</t>
  </si>
  <si>
    <t>Проведение профилактического контролируемого противопожарного выжигания хвороста, лесной подстилки, сухой травы и других лесных горючих материалов</t>
  </si>
  <si>
    <t>Прочистка противопожарных минерализованных полос</t>
  </si>
  <si>
    <t>Благоустройство зон отдыха граждан, пребывающих в лесах</t>
  </si>
  <si>
    <t>Устройство пожарных водоемов и подъездов к источникам противопожарного водоснабжения</t>
  </si>
  <si>
    <t>Установка и размещение стендов, знаков и указателей, содержащих информацию о мерах пожарной безопасности в лесах</t>
  </si>
  <si>
    <t>Проведение противопожарной пропаганды и других профилактических мероприятий в целях предотвращения возникновения лесных пожаров</t>
  </si>
  <si>
    <t>Сплошные санитарные рубки</t>
  </si>
  <si>
    <t>Выборочные санитарные рубки</t>
  </si>
  <si>
    <t>Лесопатологические обследования</t>
  </si>
  <si>
    <t>Отвод лесосек под выборочные рубки (прореживание, проходные, выборочные санитарные и другие рубки)</t>
  </si>
  <si>
    <t>Отвод лесосек под рубки ухода в молодняках</t>
  </si>
  <si>
    <t>Отвод лесосек под сплошные рубки</t>
  </si>
  <si>
    <t>Уход за лесосеменными плантациями</t>
  </si>
  <si>
    <t>Уход за архивами клонов и маточных плантаций плюсовых насаждений</t>
  </si>
  <si>
    <t>Уход за испытательными культурами</t>
  </si>
  <si>
    <t>Заготовка семян лесных растений прочих лиственных пород</t>
  </si>
  <si>
    <t>Заготовка семян лесных растений хвойных пород</t>
  </si>
  <si>
    <t>Приобретение семян лесных растений прочих лиственных пород</t>
  </si>
  <si>
    <t>Приобретение семян лесных растений хвойных пород</t>
  </si>
  <si>
    <t>Выращивание стандартного посадочного материала для лесовосстановления и лесоразведения</t>
  </si>
  <si>
    <t>Исскуственное лесовосстановление, посадка сеянцев</t>
  </si>
  <si>
    <t>Естественное лесовосстановление (содействие лесовосстановлению)</t>
  </si>
  <si>
    <t>Проведение агротехнического ухода за лесными культурами (в переводе на однократный)</t>
  </si>
  <si>
    <t>Дополнение лесных культур</t>
  </si>
  <si>
    <t>Обработка почвы под лесовосстановление и лесоразведение</t>
  </si>
  <si>
    <t>Осветление и прочистка</t>
  </si>
  <si>
    <t>Прореживание</t>
  </si>
  <si>
    <t>Проходная рубка</t>
  </si>
  <si>
    <t>Рубки единичных деревьев</t>
  </si>
  <si>
    <t>протяженность дорог</t>
  </si>
  <si>
    <t>008</t>
  </si>
  <si>
    <t>км</t>
  </si>
  <si>
    <t>протяженность полос</t>
  </si>
  <si>
    <t>площадь лесного фонда и прилегающих территорий</t>
  </si>
  <si>
    <t>колличество зон отдыха</t>
  </si>
  <si>
    <t>количество водоемов</t>
  </si>
  <si>
    <t>стендов, знаков и указателей</t>
  </si>
  <si>
    <t>обслуживаемая территория</t>
  </si>
  <si>
    <t>площадь санитарных мероприятий</t>
  </si>
  <si>
    <t>площадь зараженного участка</t>
  </si>
  <si>
    <t>площадь для назначения мероприятий</t>
  </si>
  <si>
    <t>количество семян</t>
  </si>
  <si>
    <t>166</t>
  </si>
  <si>
    <t>кг</t>
  </si>
  <si>
    <t>Создание лесных дорог,предназначенных для охраны лесов от пожаров</t>
  </si>
  <si>
    <t>Ежеквартально до 10 числа месяца, следующего за отчетным, по итогам года - до 1 февраля года, следующего за отчетным, предоставляется отчет об исполнении государственного задания по привиденной ниже форме. К очету об исполнении государственного задания прилагается пояснительная записка о его выполнении или обоснование невыполнения отдельных его показателей.</t>
  </si>
  <si>
    <t xml:space="preserve">Лесной кодекс Российской Федерации;
Правила пожарной безопасности в лесах, утвержденные Постановлением Правительства РФ от 30.06.2007 № 417;
Правила санитарной безопасности в лесах, утвержденные Постановлением Правительства РФ от 20.05.2017 № 607;
Правила лесовосстановления, утвержденные приказом Минприроды России от 29.06.2016 № 375;
Приказ Минприроды России № 474 от 13.09.2016 "Об утверждении правил заготовки древесины и особенностей заготовки древесины в лесничествах лесопарках, указанных в статье 23 Лесного кодекса Росийской Федерации";
Приказ Рослесхоза от 05.07.2011 № 287 «Об утверждении классификации природной пожарной опасности лесов и классификации пожарной опасности в лесах в зависимости от условий погоды»;
Правила ухода за лесами, утвержденные приказом Минприроды России от 22.11.2017 № 626;
Положение о пожарно-химических станциях, утвержденное приказом Рослесхоза от 19.12.1997 № 167;
ОСТ 56-103-98 Охрана лесов от пожаров. Противопожарные разрывы и минерализованные полосы. Критерии качества и оценка состояния;
ОСТ 56-98-93. Сеянцы и саженцы основных древесных и кустарниковых пород;
ОСТ 56-97-93 Рубки ухода за лесом. Оценка качества;
Указания по проектированию и технической приемке работ по лесовосстановлению и выращиванию посадочного материала, утвержденные Федеральной службы лесного хозяйства России от 01.08.1997;
Наставления по отводу и таксации лесосек, утвержденные приказом Федеральной службы лесного хозяйства России от 15.06.1993 № 155;
Лесной план Новосибирской области;
Лесохозяйственные регламенты лесничеств;
Приказы, инструкции и методические рекомендации министерства природных ресурсов и экологии Новосибирской области;
Требования иных нормативно-правовых документов.
</t>
  </si>
  <si>
    <t>Отчетность предоставляется ежеквартально</t>
  </si>
  <si>
    <t>Ежемесячно в срок до 10 числа месяца следующего за отчетным кварталом</t>
  </si>
  <si>
    <t>Ежемесячно акт приемки сдачи выполненных работ, предоставляются ежемесячно до 10 числа</t>
  </si>
  <si>
    <t>02.40.1</t>
  </si>
  <si>
    <t>Предоставление услуг (работ) в области лесного хозяйства</t>
  </si>
  <si>
    <t>Рубки обновления</t>
  </si>
  <si>
    <t>Рубки переформирования</t>
  </si>
  <si>
    <t>Рубки сохранения лесных насаждений</t>
  </si>
  <si>
    <t>16.1.021020.0.43003</t>
  </si>
  <si>
    <t>16.1.024010.0.31903</t>
  </si>
  <si>
    <t>16.1.024010.0.31703</t>
  </si>
  <si>
    <t>Формирование страховых фондов семян лесных растений</t>
  </si>
  <si>
    <t>Расчистка квартальных просек</t>
  </si>
  <si>
    <t>21</t>
  </si>
  <si>
    <t>Прочистка просек, уход за противопожарными разрывами</t>
  </si>
  <si>
    <t>тыс.га</t>
  </si>
  <si>
    <t>Выборочные санитарные рубки(уборка неликвидной древесины)</t>
  </si>
  <si>
    <t>Выборочные санитарные рубки (уборка неликвидной древесины)</t>
  </si>
  <si>
    <t>16.1.024010.0.10303</t>
  </si>
  <si>
    <t>16.1.024010.0.10403</t>
  </si>
  <si>
    <t>16.1.024010.0.10503</t>
  </si>
  <si>
    <t>16.1.024010.0.10703</t>
  </si>
  <si>
    <t>16.1.024010.0.10603</t>
  </si>
  <si>
    <t>16.1.024010.0.17003</t>
  </si>
  <si>
    <t>16.1.024010.0.11103</t>
  </si>
  <si>
    <t>16.1.024010.0.10803</t>
  </si>
  <si>
    <t>16.1.024010.0.11203</t>
  </si>
  <si>
    <t>16.1.024010.0.74603</t>
  </si>
  <si>
    <t>16.1.024010.0.21603</t>
  </si>
  <si>
    <t>16.1.024010.0.31803</t>
  </si>
  <si>
    <t>16.1.021020.0.42103</t>
  </si>
  <si>
    <t>16.1.021020.0.42203</t>
  </si>
  <si>
    <t>16.1.021020.0.42303</t>
  </si>
  <si>
    <t>16.1.021012.0.42703</t>
  </si>
  <si>
    <t>16.1.021012.0.42603</t>
  </si>
  <si>
    <t>16.1.021012.0.42503</t>
  </si>
  <si>
    <t>16.1.021012.0.42903</t>
  </si>
  <si>
    <t>16.1.021012.0.42803</t>
  </si>
  <si>
    <t>16.1.024010.0.53103</t>
  </si>
  <si>
    <t>16.1.024010.0.53303</t>
  </si>
  <si>
    <t>16.1.024010.0.53403</t>
  </si>
  <si>
    <t>16.1.024010.0.53503</t>
  </si>
  <si>
    <t>16.1.024010.0.53603</t>
  </si>
  <si>
    <t>16.1.024010.0.53703</t>
  </si>
  <si>
    <t>16.1.024010.0.53801</t>
  </si>
  <si>
    <t>16.1.024010.0.53901</t>
  </si>
  <si>
    <t>16.1.024010.0.55401</t>
  </si>
  <si>
    <t>16.1.024010.0.54001</t>
  </si>
  <si>
    <t>16.1.024010.0.54101</t>
  </si>
  <si>
    <t>16.1.024010.0.55501</t>
  </si>
  <si>
    <t>16.1.024010.0.21401</t>
  </si>
  <si>
    <t>16.1.024010.0.21501</t>
  </si>
  <si>
    <t>16.1.024010.0.54203</t>
  </si>
  <si>
    <t>16.1.024010.0.21503</t>
  </si>
  <si>
    <t>площадь объектов</t>
  </si>
  <si>
    <t>площадь питомников</t>
  </si>
  <si>
    <t>протяженность минирализированных полос</t>
  </si>
  <si>
    <t>протяженность противопожарных просек, разрывов</t>
  </si>
  <si>
    <t>площадь объектов в га</t>
  </si>
  <si>
    <t>участок лесовосстановления</t>
  </si>
  <si>
    <t>Естественное лесовосстановление (содействие лесовосстановлению) путем минерализации поверхности почвы на местах планируемых рубок спелых и перестойных насаждений и на вырубках</t>
  </si>
  <si>
    <t>площадь для обработки почвы</t>
  </si>
  <si>
    <t xml:space="preserve">площадь ухода за молодняками </t>
  </si>
  <si>
    <t>площадь ухода за лесами</t>
  </si>
  <si>
    <t>протяженность минерализованных полос</t>
  </si>
  <si>
    <t>Лесопатологические обследования(визуальный способ)</t>
  </si>
  <si>
    <t>Лесопатологические обследования (инструментальный способ)</t>
  </si>
  <si>
    <t>УТВЕРЖДЕНО:</t>
  </si>
  <si>
    <t>16.1.021020.0.42403</t>
  </si>
  <si>
    <t>Уход за постоянными лесосеменными участками</t>
  </si>
  <si>
    <t>Естественное лесовосстановление (содействие лесовосстановлению) путем сохранения возобновившегося под пологом лесных насаждений жизнеспособного поколения главных лесных пород лесных насаждений (подрост)</t>
  </si>
  <si>
    <t>16.1.024010.0.53313</t>
  </si>
  <si>
    <t>16.1.024010.0.53323</t>
  </si>
  <si>
    <t>Естественное лесовосстановление (содействие лесовосстановлению) путем ухода за подростом главных лесных древесных пород на площадях, не занятых лесными насаждениями</t>
  </si>
  <si>
    <t>22</t>
  </si>
  <si>
    <r>
      <t>Размер платы (цена, тариф)</t>
    </r>
    <r>
      <rPr>
        <vertAlign val="superscript"/>
        <sz val="8"/>
        <color theme="1"/>
        <rFont val="Times New Roman"/>
        <family val="1"/>
        <charset val="204"/>
      </rPr>
      <t>7 и 7*</t>
    </r>
  </si>
  <si>
    <t>стоимость платы за древесину</t>
  </si>
  <si>
    <t>Объем заготовки</t>
  </si>
  <si>
    <t>7*</t>
  </si>
  <si>
    <t>7</t>
  </si>
  <si>
    <r>
      <t xml:space="preserve">7* </t>
    </r>
    <r>
      <rPr>
        <sz val="12"/>
        <color theme="1"/>
        <rFont val="Times New Roman"/>
        <family val="1"/>
        <charset val="204"/>
      </rPr>
      <t>Заполняется доход от предоставления субсидий деятельности автономных учереждений</t>
    </r>
  </si>
  <si>
    <t>стоимость работ ФБ</t>
  </si>
  <si>
    <t>Государственное автономное учреждение Новосибирской области "Татарский лесхоз"</t>
  </si>
  <si>
    <t xml:space="preserve">"Охрана, защита, воспроизводство лесов, расположенных на лесных участках:
Татарского лесничества Татарского района, Усть-Тарского района Новосибирской области с одновременной продажей лесных насаждений для заготовки древесины."  </t>
  </si>
  <si>
    <t>приказом министерства природных ресурсов и экологии Новосибирской области от 27 декабря 2019№1913</t>
  </si>
  <si>
    <t>Проведение естественного лесовосстановления вследствие природных процессов</t>
  </si>
  <si>
    <t>(в редакции приказа от "_____" ________ 2020 № ______)</t>
  </si>
  <si>
    <t>и.о. министра</t>
  </si>
  <si>
    <t>Ю.Ю. Марченко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</si>
</sst>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49" fontId="1" fillId="0" borderId="1" xfId="0" applyNumberFormat="1" applyFont="1" applyFill="1" applyBorder="1" applyAlignment="1"/>
    <xf numFmtId="49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/>
    <xf numFmtId="0" fontId="5" fillId="0" borderId="26" xfId="0" applyFont="1" applyBorder="1"/>
    <xf numFmtId="0" fontId="5" fillId="0" borderId="7" xfId="0" applyFont="1" applyBorder="1"/>
    <xf numFmtId="0" fontId="5" fillId="0" borderId="7" xfId="0" applyFont="1" applyBorder="1" applyAlignment="1"/>
    <xf numFmtId="0" fontId="5" fillId="0" borderId="6" xfId="0" applyFont="1" applyBorder="1" applyAlignment="1"/>
    <xf numFmtId="0" fontId="5" fillId="0" borderId="26" xfId="0" applyFont="1" applyBorder="1" applyAlignment="1"/>
    <xf numFmtId="0" fontId="5" fillId="0" borderId="11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Border="1"/>
    <xf numFmtId="0" fontId="6" fillId="0" borderId="3" xfId="0" applyFont="1" applyBorder="1"/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5" fillId="0" borderId="2" xfId="0" applyFont="1" applyBorder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wrapText="1"/>
    </xf>
    <xf numFmtId="49" fontId="6" fillId="0" borderId="3" xfId="0" applyNumberFormat="1" applyFont="1" applyBorder="1" applyAlignment="1">
      <alignment vertical="center"/>
    </xf>
    <xf numFmtId="0" fontId="6" fillId="0" borderId="0" xfId="0" applyFont="1" applyAlignment="1">
      <alignment wrapText="1"/>
    </xf>
    <xf numFmtId="0" fontId="6" fillId="0" borderId="1" xfId="0" applyFont="1" applyBorder="1"/>
    <xf numFmtId="0" fontId="6" fillId="0" borderId="26" xfId="0" applyFont="1" applyBorder="1"/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49" fontId="6" fillId="0" borderId="0" xfId="0" applyNumberFormat="1" applyFont="1" applyBorder="1"/>
    <xf numFmtId="2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5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11" fillId="0" borderId="26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indent="15"/>
    </xf>
    <xf numFmtId="0" fontId="6" fillId="0" borderId="3" xfId="0" applyFont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49" fontId="1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2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21" xfId="0" applyFont="1" applyBorder="1" applyAlignment="1">
      <alignment horizontal="right"/>
    </xf>
    <xf numFmtId="0" fontId="3" fillId="0" borderId="0" xfId="0" applyFont="1" applyAlignment="1">
      <alignment horizont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center" wrapText="1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164" fontId="14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26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4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6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6" xfId="0" applyFont="1" applyBorder="1" applyAlignment="1">
      <alignment vertical="center" wrapText="1"/>
    </xf>
    <xf numFmtId="0" fontId="4" fillId="0" borderId="26" xfId="0" applyFont="1" applyBorder="1" applyAlignment="1">
      <alignment horizontal="left" wrapText="1"/>
    </xf>
    <xf numFmtId="16" fontId="4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26"/>
  <sheetViews>
    <sheetView workbookViewId="0">
      <selection activeCell="B1" sqref="B1"/>
    </sheetView>
  </sheetViews>
  <sheetFormatPr defaultRowHeight="15.75" x14ac:dyDescent="0.25"/>
  <cols>
    <col min="1" max="1" width="9.140625" style="1"/>
    <col min="2" max="2" width="21" style="1" customWidth="1"/>
    <col min="3" max="3" width="0.28515625" style="1" customWidth="1"/>
    <col min="4" max="4" width="9.140625" style="1"/>
    <col min="5" max="5" width="3" style="1" customWidth="1"/>
    <col min="6" max="6" width="13.7109375" style="1" customWidth="1"/>
    <col min="7" max="7" width="9.140625" style="1" hidden="1" customWidth="1"/>
    <col min="8" max="8" width="9.140625" style="1"/>
    <col min="9" max="9" width="7.5703125" style="1" customWidth="1"/>
    <col min="10" max="10" width="2.5703125" style="1" customWidth="1"/>
    <col min="11" max="11" width="2" style="1" customWidth="1"/>
    <col min="12" max="12" width="2.28515625" style="1" customWidth="1"/>
    <col min="13" max="13" width="7" style="1" customWidth="1"/>
    <col min="14" max="14" width="6" style="1" customWidth="1"/>
    <col min="15" max="15" width="7.140625" style="1" customWidth="1"/>
    <col min="16" max="16" width="9.28515625" style="1" customWidth="1"/>
    <col min="17" max="17" width="3.42578125" style="1" customWidth="1"/>
    <col min="18" max="18" width="3" style="1" customWidth="1"/>
    <col min="19" max="19" width="3.5703125" style="1" customWidth="1"/>
    <col min="20" max="20" width="9.28515625" style="1" customWidth="1"/>
    <col min="21" max="21" width="9.85546875" style="1" customWidth="1"/>
    <col min="22" max="22" width="9.140625" style="1" hidden="1" customWidth="1"/>
    <col min="23" max="23" width="0.140625" style="1" customWidth="1"/>
    <col min="24" max="16384" width="9.140625" style="1"/>
  </cols>
  <sheetData>
    <row r="2" spans="1:26" x14ac:dyDescent="0.25">
      <c r="H2" s="109" t="s">
        <v>206</v>
      </c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</row>
    <row r="3" spans="1:26" ht="35.25" customHeight="1" x14ac:dyDescent="0.25">
      <c r="H3" s="113" t="s">
        <v>223</v>
      </c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</row>
    <row r="4" spans="1:26" ht="11.25" customHeight="1" x14ac:dyDescent="0.25">
      <c r="A4" s="3"/>
      <c r="B4" s="3"/>
      <c r="C4" s="3"/>
      <c r="D4" s="3"/>
      <c r="E4" s="3"/>
      <c r="F4" s="3"/>
      <c r="G4" s="3"/>
      <c r="H4" s="111" t="s">
        <v>5</v>
      </c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3"/>
      <c r="W4" s="3"/>
      <c r="X4" s="3"/>
      <c r="Y4" s="3"/>
      <c r="Z4" s="3"/>
    </row>
    <row r="5" spans="1:26" ht="12.75" customHeight="1" x14ac:dyDescent="0.25">
      <c r="A5" s="3"/>
      <c r="B5" s="3"/>
      <c r="C5" s="3"/>
      <c r="D5" s="3"/>
      <c r="E5" s="3"/>
      <c r="F5" s="3"/>
      <c r="G5" s="3"/>
      <c r="H5" s="112" t="s">
        <v>6</v>
      </c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3"/>
      <c r="W5" s="3"/>
      <c r="X5" s="3"/>
      <c r="Y5" s="3"/>
      <c r="Z5" s="3"/>
    </row>
    <row r="6" spans="1:26" x14ac:dyDescent="0.25">
      <c r="H6" s="2" t="s"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6" ht="14.25" customHeight="1" x14ac:dyDescent="0.25">
      <c r="H7" s="114" t="s">
        <v>1</v>
      </c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</row>
    <row r="8" spans="1:26" x14ac:dyDescent="0.25">
      <c r="H8" s="115" t="s">
        <v>226</v>
      </c>
      <c r="I8" s="115"/>
      <c r="J8" s="115"/>
      <c r="K8" s="115"/>
      <c r="L8" s="115"/>
      <c r="M8" s="115"/>
      <c r="N8" s="2"/>
      <c r="O8" s="2"/>
      <c r="P8" s="2"/>
      <c r="Q8" s="2"/>
      <c r="R8" s="2"/>
      <c r="S8" s="2"/>
      <c r="T8" s="2"/>
      <c r="U8" s="2"/>
    </row>
    <row r="9" spans="1:26" x14ac:dyDescent="0.25">
      <c r="H9" s="115"/>
      <c r="I9" s="115"/>
      <c r="J9" s="115"/>
      <c r="K9" s="115"/>
      <c r="L9" s="115"/>
      <c r="M9" s="115"/>
      <c r="N9" s="4"/>
      <c r="O9" s="110"/>
      <c r="P9" s="110"/>
      <c r="Q9" s="2"/>
      <c r="R9" s="2"/>
      <c r="S9" s="110" t="s">
        <v>227</v>
      </c>
      <c r="T9" s="110"/>
      <c r="U9" s="110"/>
    </row>
    <row r="10" spans="1:26" ht="11.25" customHeight="1" x14ac:dyDescent="0.25">
      <c r="H10" s="121" t="s">
        <v>2</v>
      </c>
      <c r="I10" s="121"/>
      <c r="J10" s="122"/>
      <c r="K10" s="122"/>
      <c r="L10" s="4"/>
      <c r="M10" s="4"/>
      <c r="N10" s="4"/>
      <c r="O10" s="121" t="s">
        <v>3</v>
      </c>
      <c r="P10" s="121"/>
      <c r="S10" s="121" t="s">
        <v>4</v>
      </c>
      <c r="T10" s="121"/>
      <c r="U10" s="121"/>
    </row>
    <row r="11" spans="1:26" x14ac:dyDescent="0.25">
      <c r="H11" s="1" t="s">
        <v>225</v>
      </c>
      <c r="K11" s="8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6" x14ac:dyDescent="0.25">
      <c r="K12" s="63"/>
      <c r="M12" s="62"/>
      <c r="N12" s="62"/>
      <c r="O12" s="62"/>
      <c r="P12" s="62"/>
      <c r="S12" s="63"/>
    </row>
    <row r="14" spans="1:26" ht="16.5" thickBot="1" x14ac:dyDescent="0.3">
      <c r="T14" s="116" t="s">
        <v>7</v>
      </c>
      <c r="U14" s="117"/>
    </row>
    <row r="15" spans="1:26" ht="22.5" customHeight="1" x14ac:dyDescent="0.25">
      <c r="C15" s="139" t="s">
        <v>14</v>
      </c>
      <c r="D15" s="129"/>
      <c r="E15" s="129"/>
      <c r="F15" s="129"/>
      <c r="G15" s="129"/>
      <c r="H15" s="129"/>
      <c r="I15" s="129"/>
      <c r="K15" s="136"/>
      <c r="L15" s="137"/>
      <c r="M15" s="137"/>
      <c r="N15" s="137"/>
      <c r="O15" s="138"/>
      <c r="Q15" s="127" t="s">
        <v>8</v>
      </c>
      <c r="R15" s="127"/>
      <c r="S15" s="128"/>
      <c r="T15" s="123">
        <v>506001</v>
      </c>
      <c r="U15" s="124"/>
    </row>
    <row r="16" spans="1:26" ht="15.75" customHeight="1" x14ac:dyDescent="0.25">
      <c r="Q16" s="129" t="s">
        <v>9</v>
      </c>
      <c r="R16" s="129"/>
      <c r="S16" s="130"/>
      <c r="T16" s="125"/>
      <c r="U16" s="126"/>
    </row>
    <row r="17" spans="1:21" x14ac:dyDescent="0.25">
      <c r="D17" s="6" t="s">
        <v>15</v>
      </c>
      <c r="E17" s="7">
        <v>20</v>
      </c>
      <c r="F17" s="140" t="s">
        <v>16</v>
      </c>
      <c r="G17" s="140"/>
      <c r="H17" s="140"/>
      <c r="I17" s="140"/>
      <c r="J17" s="8" t="s">
        <v>152</v>
      </c>
      <c r="K17" s="9"/>
      <c r="L17" s="9" t="s">
        <v>17</v>
      </c>
      <c r="M17" s="10" t="s">
        <v>18</v>
      </c>
      <c r="N17" s="8" t="s">
        <v>213</v>
      </c>
      <c r="O17" s="1" t="s">
        <v>19</v>
      </c>
      <c r="P17" s="131" t="s">
        <v>10</v>
      </c>
      <c r="Q17" s="131"/>
      <c r="R17" s="131"/>
      <c r="S17" s="131"/>
      <c r="T17" s="118">
        <v>43831</v>
      </c>
      <c r="U17" s="119"/>
    </row>
    <row r="18" spans="1:21" x14ac:dyDescent="0.25">
      <c r="P18" s="120" t="s">
        <v>11</v>
      </c>
      <c r="Q18" s="120"/>
      <c r="R18" s="120"/>
      <c r="S18" s="120"/>
      <c r="T18" s="132">
        <v>44196</v>
      </c>
      <c r="U18" s="133"/>
    </row>
    <row r="19" spans="1:21" x14ac:dyDescent="0.25">
      <c r="A19" s="141" t="s">
        <v>20</v>
      </c>
      <c r="B19" s="141"/>
      <c r="P19" s="120"/>
      <c r="Q19" s="120"/>
      <c r="R19" s="120"/>
      <c r="S19" s="120"/>
      <c r="T19" s="125"/>
      <c r="U19" s="126"/>
    </row>
    <row r="20" spans="1:21" ht="15.75" customHeight="1" x14ac:dyDescent="0.25">
      <c r="A20" s="141"/>
      <c r="B20" s="141"/>
      <c r="D20" s="142" t="s">
        <v>221</v>
      </c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P20" s="145" t="s">
        <v>12</v>
      </c>
      <c r="Q20" s="145"/>
      <c r="R20" s="145"/>
      <c r="S20" s="145"/>
      <c r="T20" s="146"/>
      <c r="U20" s="147"/>
    </row>
    <row r="21" spans="1:21" x14ac:dyDescent="0.25">
      <c r="A21" s="141"/>
      <c r="B21" s="141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P21" s="145"/>
      <c r="Q21" s="145"/>
      <c r="R21" s="145"/>
      <c r="S21" s="145"/>
      <c r="T21" s="148"/>
      <c r="U21" s="149"/>
    </row>
    <row r="22" spans="1:21" ht="16.5" thickBot="1" x14ac:dyDescent="0.3">
      <c r="A22" s="144" t="s">
        <v>21</v>
      </c>
      <c r="B22" s="144"/>
      <c r="D22" s="154" t="s">
        <v>143</v>
      </c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P22" s="5"/>
      <c r="Q22" s="5"/>
      <c r="R22" s="5"/>
      <c r="S22" s="5"/>
      <c r="T22" s="148"/>
      <c r="U22" s="149"/>
    </row>
    <row r="23" spans="1:21" x14ac:dyDescent="0.25">
      <c r="A23" s="155" t="s">
        <v>22</v>
      </c>
      <c r="B23" s="155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P23" s="127" t="s">
        <v>13</v>
      </c>
      <c r="Q23" s="129"/>
      <c r="R23" s="129"/>
      <c r="S23" s="129"/>
      <c r="T23" s="150" t="s">
        <v>142</v>
      </c>
      <c r="U23" s="151"/>
    </row>
    <row r="24" spans="1:21" x14ac:dyDescent="0.25">
      <c r="A24" s="155" t="s">
        <v>23</v>
      </c>
      <c r="B24" s="155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P24" s="127" t="s">
        <v>13</v>
      </c>
      <c r="Q24" s="129"/>
      <c r="R24" s="129"/>
      <c r="S24" s="129"/>
      <c r="T24" s="152"/>
      <c r="U24" s="153"/>
    </row>
    <row r="25" spans="1:21" ht="15.75" customHeight="1" x14ac:dyDescent="0.25">
      <c r="D25" s="156" t="s">
        <v>24</v>
      </c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P25" s="127" t="s">
        <v>13</v>
      </c>
      <c r="Q25" s="129"/>
      <c r="R25" s="129"/>
      <c r="S25" s="129"/>
      <c r="T25" s="152"/>
      <c r="U25" s="153"/>
    </row>
    <row r="26" spans="1:21" ht="16.5" thickBot="1" x14ac:dyDescent="0.3"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T26" s="134"/>
      <c r="U26" s="135"/>
    </row>
  </sheetData>
  <mergeCells count="40">
    <mergeCell ref="A23:B23"/>
    <mergeCell ref="A24:B24"/>
    <mergeCell ref="D23:N23"/>
    <mergeCell ref="D24:N24"/>
    <mergeCell ref="D25:N26"/>
    <mergeCell ref="T26:U26"/>
    <mergeCell ref="K15:O15"/>
    <mergeCell ref="C15:I15"/>
    <mergeCell ref="F17:I17"/>
    <mergeCell ref="A19:B21"/>
    <mergeCell ref="D20:N21"/>
    <mergeCell ref="A22:B22"/>
    <mergeCell ref="P20:S21"/>
    <mergeCell ref="T20:U22"/>
    <mergeCell ref="P23:S23"/>
    <mergeCell ref="P24:S24"/>
    <mergeCell ref="P25:S25"/>
    <mergeCell ref="T23:U23"/>
    <mergeCell ref="T24:U24"/>
    <mergeCell ref="T25:U25"/>
    <mergeCell ref="D22:N22"/>
    <mergeCell ref="T14:U14"/>
    <mergeCell ref="T17:U17"/>
    <mergeCell ref="P18:S19"/>
    <mergeCell ref="H10:K10"/>
    <mergeCell ref="T15:U16"/>
    <mergeCell ref="Q15:S15"/>
    <mergeCell ref="Q16:S16"/>
    <mergeCell ref="P17:S17"/>
    <mergeCell ref="T18:U19"/>
    <mergeCell ref="O10:P10"/>
    <mergeCell ref="S10:U10"/>
    <mergeCell ref="H2:U2"/>
    <mergeCell ref="S9:U9"/>
    <mergeCell ref="O9:P9"/>
    <mergeCell ref="H4:U4"/>
    <mergeCell ref="H5:U5"/>
    <mergeCell ref="H3:U3"/>
    <mergeCell ref="H7:U7"/>
    <mergeCell ref="H8:M9"/>
  </mergeCells>
  <pageMargins left="0.51181102362204722" right="0.51181102362204722" top="0.74803149606299213" bottom="0.74803149606299213" header="0.31496062992125984" footer="0.31496062992125984"/>
  <pageSetup paperSize="9" scale="98" fitToHeight="0" orientation="landscape" horizontalDpi="4294967294" verticalDpi="4294967294" r:id="rId1"/>
  <ignoredErrors>
    <ignoredError sqref="M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52"/>
  <sheetViews>
    <sheetView tabSelected="1" view="pageBreakPreview" topLeftCell="A38" zoomScaleNormal="100" zoomScaleSheetLayoutView="100" workbookViewId="0">
      <selection activeCell="AT107" sqref="AT107"/>
    </sheetView>
  </sheetViews>
  <sheetFormatPr defaultRowHeight="12" x14ac:dyDescent="0.2"/>
  <cols>
    <col min="1" max="1" width="15.7109375" style="3" customWidth="1"/>
    <col min="2" max="2" width="0.7109375" style="3" customWidth="1"/>
    <col min="3" max="3" width="16.5703125" style="3" customWidth="1"/>
    <col min="4" max="4" width="1.7109375" style="3" customWidth="1"/>
    <col min="5" max="5" width="0.7109375" style="3" customWidth="1"/>
    <col min="6" max="6" width="10.5703125" style="3" customWidth="1"/>
    <col min="7" max="8" width="0.7109375" style="3" customWidth="1"/>
    <col min="9" max="9" width="11" style="3" customWidth="1"/>
    <col min="10" max="10" width="0.7109375" style="3" customWidth="1"/>
    <col min="11" max="11" width="0.85546875" style="3" customWidth="1"/>
    <col min="12" max="12" width="10.5703125" style="3" customWidth="1"/>
    <col min="13" max="14" width="0.85546875" style="3" customWidth="1"/>
    <col min="15" max="15" width="11.140625" style="3" customWidth="1"/>
    <col min="16" max="16" width="0.85546875" style="3" customWidth="1"/>
    <col min="17" max="17" width="13.28515625" style="3" customWidth="1"/>
    <col min="18" max="18" width="4.5703125" style="3" customWidth="1"/>
    <col min="19" max="19" width="4.7109375" style="3" customWidth="1"/>
    <col min="20" max="20" width="16" style="3" customWidth="1"/>
    <col min="21" max="21" width="3.42578125" style="3" customWidth="1"/>
    <col min="22" max="22" width="2.7109375" style="3" customWidth="1"/>
    <col min="23" max="23" width="6.7109375" style="3" customWidth="1"/>
    <col min="24" max="24" width="9.140625" style="3" hidden="1" customWidth="1"/>
    <col min="25" max="25" width="3" style="3" customWidth="1"/>
    <col min="26" max="26" width="3.140625" style="3" customWidth="1"/>
    <col min="27" max="27" width="3.5703125" style="3" customWidth="1"/>
    <col min="28" max="28" width="2.85546875" style="3" customWidth="1"/>
    <col min="29" max="30" width="3.5703125" style="3" customWidth="1"/>
    <col min="31" max="31" width="2.7109375" style="3" customWidth="1"/>
    <col min="32" max="32" width="2.42578125" style="3" customWidth="1"/>
    <col min="33" max="33" width="5" style="3" customWidth="1"/>
    <col min="34" max="34" width="2.85546875" style="3" customWidth="1"/>
    <col min="35" max="35" width="2.5703125" style="3" customWidth="1"/>
    <col min="36" max="36" width="5.85546875" style="3" customWidth="1"/>
    <col min="37" max="37" width="9.140625" style="3" customWidth="1"/>
    <col min="38" max="38" width="2" style="3" hidden="1" customWidth="1"/>
    <col min="39" max="39" width="1.140625" style="3" customWidth="1"/>
    <col min="40" max="40" width="6.5703125" style="3" customWidth="1"/>
    <col min="41" max="41" width="7" style="3" customWidth="1"/>
    <col min="42" max="16384" width="9.140625" style="3"/>
  </cols>
  <sheetData>
    <row r="1" spans="1:41" ht="24" customHeight="1" x14ac:dyDescent="0.2">
      <c r="I1" s="276" t="s">
        <v>26</v>
      </c>
      <c r="J1" s="276"/>
      <c r="K1" s="276"/>
      <c r="L1" s="277"/>
      <c r="M1" s="277"/>
      <c r="N1" s="277"/>
      <c r="O1" s="277"/>
      <c r="P1" s="277"/>
      <c r="Q1" s="277"/>
      <c r="R1" s="277"/>
      <c r="S1" s="277"/>
      <c r="T1" s="43"/>
      <c r="U1" s="43"/>
      <c r="V1" s="43"/>
      <c r="W1" s="43"/>
    </row>
    <row r="3" spans="1:41" ht="15.75" x14ac:dyDescent="0.25">
      <c r="O3" s="1" t="s">
        <v>27</v>
      </c>
      <c r="P3" s="1"/>
      <c r="Q3" s="12">
        <v>1</v>
      </c>
    </row>
    <row r="4" spans="1:41" ht="12.75" thickBot="1" x14ac:dyDescent="0.25"/>
    <row r="5" spans="1:41" ht="19.5" customHeight="1" x14ac:dyDescent="0.2">
      <c r="F5" s="239" t="s">
        <v>222</v>
      </c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M5" s="241" t="s">
        <v>25</v>
      </c>
      <c r="AN5" s="242"/>
      <c r="AO5" s="278">
        <v>16</v>
      </c>
    </row>
    <row r="6" spans="1:41" ht="12" hidden="1" customHeight="1" x14ac:dyDescent="0.2"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46"/>
      <c r="AI6" s="46"/>
      <c r="AJ6" s="46"/>
      <c r="AK6" s="46"/>
      <c r="AL6" s="46"/>
      <c r="AM6" s="241"/>
      <c r="AN6" s="242"/>
      <c r="AO6" s="279"/>
    </row>
    <row r="7" spans="1:41" ht="39.75" customHeight="1" x14ac:dyDescent="0.25">
      <c r="A7" s="234" t="s">
        <v>28</v>
      </c>
      <c r="B7" s="234"/>
      <c r="C7" s="234"/>
      <c r="D7" s="32"/>
      <c r="E7" s="32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46"/>
      <c r="AI7" s="46"/>
      <c r="AJ7" s="46"/>
      <c r="AK7" s="46"/>
      <c r="AL7" s="46"/>
      <c r="AM7" s="241"/>
      <c r="AN7" s="242"/>
      <c r="AO7" s="279"/>
    </row>
    <row r="8" spans="1:41" ht="18.75" customHeight="1" x14ac:dyDescent="0.25"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240"/>
      <c r="AE8" s="240"/>
      <c r="AF8" s="240"/>
      <c r="AG8" s="240"/>
      <c r="AH8" s="46"/>
      <c r="AI8" s="46"/>
      <c r="AJ8" s="46"/>
      <c r="AK8" s="46"/>
      <c r="AL8" s="46"/>
      <c r="AM8" s="241"/>
      <c r="AN8" s="242"/>
      <c r="AO8" s="279"/>
    </row>
    <row r="9" spans="1:41" ht="20.25" customHeight="1" thickBot="1" x14ac:dyDescent="0.3">
      <c r="A9" s="155" t="s">
        <v>29</v>
      </c>
      <c r="B9" s="155"/>
      <c r="C9" s="155"/>
      <c r="D9" s="155"/>
      <c r="E9" s="155"/>
      <c r="F9" s="155"/>
      <c r="G9" s="32"/>
      <c r="H9" s="32"/>
      <c r="I9" s="281" t="s">
        <v>30</v>
      </c>
      <c r="J9" s="281"/>
      <c r="K9" s="281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34"/>
      <c r="Z9" s="34"/>
      <c r="AA9" s="47"/>
      <c r="AB9" s="47"/>
      <c r="AC9" s="47"/>
      <c r="AD9" s="47"/>
      <c r="AE9" s="47"/>
      <c r="AF9" s="47"/>
      <c r="AG9" s="47"/>
      <c r="AM9" s="241"/>
      <c r="AN9" s="242"/>
      <c r="AO9" s="280"/>
    </row>
    <row r="10" spans="1:41" ht="17.25" customHeight="1" x14ac:dyDescent="0.2"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33"/>
      <c r="Z10" s="33"/>
      <c r="AA10" s="48"/>
      <c r="AB10" s="48"/>
      <c r="AC10" s="48"/>
      <c r="AD10" s="48"/>
      <c r="AE10" s="48"/>
      <c r="AF10" s="48"/>
      <c r="AG10" s="48"/>
    </row>
    <row r="12" spans="1:41" ht="15.75" x14ac:dyDescent="0.25">
      <c r="A12" s="155" t="s">
        <v>31</v>
      </c>
      <c r="B12" s="155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31"/>
    </row>
    <row r="13" spans="1:41" ht="18.75" x14ac:dyDescent="0.25">
      <c r="A13" s="251" t="s">
        <v>32</v>
      </c>
      <c r="B13" s="251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31"/>
    </row>
    <row r="14" spans="1:41" ht="25.5" customHeight="1" x14ac:dyDescent="0.2"/>
    <row r="15" spans="1:41" ht="98.25" customHeight="1" x14ac:dyDescent="0.2">
      <c r="A15" s="217" t="s">
        <v>33</v>
      </c>
      <c r="B15" s="255" t="s">
        <v>34</v>
      </c>
      <c r="C15" s="256"/>
      <c r="D15" s="256"/>
      <c r="E15" s="256"/>
      <c r="F15" s="256"/>
      <c r="G15" s="256"/>
      <c r="H15" s="256"/>
      <c r="I15" s="256"/>
      <c r="J15" s="257"/>
      <c r="K15" s="216" t="s">
        <v>35</v>
      </c>
      <c r="L15" s="216"/>
      <c r="M15" s="216"/>
      <c r="N15" s="216"/>
      <c r="O15" s="216"/>
      <c r="P15" s="216"/>
      <c r="Q15" s="258" t="s">
        <v>36</v>
      </c>
      <c r="R15" s="259"/>
      <c r="S15" s="259"/>
      <c r="T15" s="260"/>
      <c r="U15" s="206" t="s">
        <v>37</v>
      </c>
      <c r="V15" s="207"/>
      <c r="W15" s="207"/>
      <c r="X15" s="256"/>
      <c r="Y15" s="256"/>
      <c r="Z15" s="256"/>
      <c r="AA15" s="256"/>
      <c r="AB15" s="256"/>
      <c r="AC15" s="256"/>
      <c r="AD15" s="257"/>
      <c r="AE15" s="255" t="s">
        <v>48</v>
      </c>
      <c r="AF15" s="256"/>
      <c r="AG15" s="256"/>
      <c r="AH15" s="256"/>
      <c r="AI15" s="256"/>
      <c r="AJ15" s="256"/>
      <c r="AK15" s="256"/>
      <c r="AL15" s="256"/>
      <c r="AM15" s="256"/>
      <c r="AN15" s="256"/>
      <c r="AO15" s="257"/>
    </row>
    <row r="16" spans="1:41" ht="23.25" customHeight="1" x14ac:dyDescent="0.2">
      <c r="A16" s="218"/>
      <c r="B16" s="38"/>
      <c r="C16" s="14"/>
      <c r="D16" s="11"/>
      <c r="E16" s="15"/>
      <c r="F16" s="16"/>
      <c r="G16" s="17"/>
      <c r="H16" s="15"/>
      <c r="I16" s="16"/>
      <c r="J16" s="17"/>
      <c r="K16" s="15"/>
      <c r="L16" s="16"/>
      <c r="M16" s="17"/>
      <c r="N16" s="15"/>
      <c r="O16" s="16"/>
      <c r="P16" s="17"/>
      <c r="Q16" s="217" t="s">
        <v>40</v>
      </c>
      <c r="R16" s="284" t="s">
        <v>39</v>
      </c>
      <c r="S16" s="285"/>
      <c r="T16" s="286"/>
      <c r="U16" s="41">
        <v>20</v>
      </c>
      <c r="V16" s="39">
        <v>20</v>
      </c>
      <c r="W16" s="42" t="s">
        <v>42</v>
      </c>
      <c r="X16" s="18"/>
      <c r="Y16" s="19">
        <v>20</v>
      </c>
      <c r="Z16" s="20">
        <v>21</v>
      </c>
      <c r="AA16" s="17" t="s">
        <v>42</v>
      </c>
      <c r="AB16" s="15">
        <v>20</v>
      </c>
      <c r="AC16" s="16">
        <v>22</v>
      </c>
      <c r="AD16" s="17" t="s">
        <v>42</v>
      </c>
      <c r="AE16" s="287" t="s">
        <v>46</v>
      </c>
      <c r="AF16" s="288"/>
      <c r="AG16" s="288"/>
      <c r="AH16" s="288"/>
      <c r="AI16" s="288"/>
      <c r="AJ16" s="289"/>
      <c r="AK16" s="206" t="s">
        <v>47</v>
      </c>
      <c r="AL16" s="207"/>
      <c r="AM16" s="207"/>
      <c r="AN16" s="207"/>
      <c r="AO16" s="208"/>
    </row>
    <row r="17" spans="1:41" ht="12" customHeight="1" x14ac:dyDescent="0.2">
      <c r="A17" s="218"/>
      <c r="B17" s="213" t="s">
        <v>38</v>
      </c>
      <c r="C17" s="214"/>
      <c r="D17" s="214"/>
      <c r="E17" s="213" t="s">
        <v>38</v>
      </c>
      <c r="F17" s="214"/>
      <c r="G17" s="215"/>
      <c r="H17" s="213" t="s">
        <v>38</v>
      </c>
      <c r="I17" s="214"/>
      <c r="J17" s="214"/>
      <c r="K17" s="213" t="s">
        <v>38</v>
      </c>
      <c r="L17" s="214"/>
      <c r="M17" s="215"/>
      <c r="N17" s="213" t="s">
        <v>38</v>
      </c>
      <c r="O17" s="214"/>
      <c r="P17" s="215"/>
      <c r="Q17" s="218"/>
      <c r="R17" s="206" t="s">
        <v>41</v>
      </c>
      <c r="S17" s="208"/>
      <c r="T17" s="217" t="s">
        <v>49</v>
      </c>
      <c r="U17" s="213" t="s">
        <v>43</v>
      </c>
      <c r="V17" s="214"/>
      <c r="W17" s="215"/>
      <c r="X17" s="21"/>
      <c r="Y17" s="203" t="s">
        <v>44</v>
      </c>
      <c r="Z17" s="204"/>
      <c r="AA17" s="205"/>
      <c r="AB17" s="203" t="s">
        <v>45</v>
      </c>
      <c r="AC17" s="204"/>
      <c r="AD17" s="205"/>
      <c r="AE17" s="290"/>
      <c r="AF17" s="291"/>
      <c r="AG17" s="291"/>
      <c r="AH17" s="291"/>
      <c r="AI17" s="291"/>
      <c r="AJ17" s="292"/>
      <c r="AK17" s="213"/>
      <c r="AL17" s="214"/>
      <c r="AM17" s="214"/>
      <c r="AN17" s="214"/>
      <c r="AO17" s="215"/>
    </row>
    <row r="18" spans="1:41" ht="32.25" customHeight="1" x14ac:dyDescent="0.2">
      <c r="A18" s="218"/>
      <c r="B18" s="213"/>
      <c r="C18" s="214"/>
      <c r="D18" s="214"/>
      <c r="E18" s="213"/>
      <c r="F18" s="214"/>
      <c r="G18" s="215"/>
      <c r="H18" s="213"/>
      <c r="I18" s="214"/>
      <c r="J18" s="214"/>
      <c r="K18" s="213"/>
      <c r="L18" s="214"/>
      <c r="M18" s="215"/>
      <c r="N18" s="213"/>
      <c r="O18" s="214"/>
      <c r="P18" s="215"/>
      <c r="Q18" s="263"/>
      <c r="R18" s="282"/>
      <c r="S18" s="283"/>
      <c r="T18" s="263"/>
      <c r="U18" s="213"/>
      <c r="V18" s="214"/>
      <c r="W18" s="215"/>
      <c r="X18" s="21"/>
      <c r="Y18" s="203"/>
      <c r="Z18" s="204"/>
      <c r="AA18" s="205"/>
      <c r="AB18" s="203"/>
      <c r="AC18" s="204"/>
      <c r="AD18" s="205"/>
      <c r="AE18" s="293"/>
      <c r="AF18" s="294"/>
      <c r="AG18" s="294"/>
      <c r="AH18" s="294"/>
      <c r="AI18" s="294"/>
      <c r="AJ18" s="295"/>
      <c r="AK18" s="282"/>
      <c r="AL18" s="296"/>
      <c r="AM18" s="296"/>
      <c r="AN18" s="296"/>
      <c r="AO18" s="283"/>
    </row>
    <row r="19" spans="1:41" s="24" customFormat="1" ht="15" customHeight="1" x14ac:dyDescent="0.2">
      <c r="A19" s="37">
        <v>1</v>
      </c>
      <c r="B19" s="198">
        <v>2</v>
      </c>
      <c r="C19" s="198"/>
      <c r="D19" s="198"/>
      <c r="E19" s="198">
        <v>3</v>
      </c>
      <c r="F19" s="198"/>
      <c r="G19" s="198"/>
      <c r="H19" s="198">
        <v>4</v>
      </c>
      <c r="I19" s="198"/>
      <c r="J19" s="198"/>
      <c r="K19" s="198">
        <v>5</v>
      </c>
      <c r="L19" s="198"/>
      <c r="M19" s="198"/>
      <c r="N19" s="198">
        <v>6</v>
      </c>
      <c r="O19" s="198"/>
      <c r="P19" s="198"/>
      <c r="Q19" s="22">
        <v>7</v>
      </c>
      <c r="R19" s="264">
        <v>8</v>
      </c>
      <c r="S19" s="266"/>
      <c r="T19" s="37">
        <v>9</v>
      </c>
      <c r="U19" s="198">
        <v>10</v>
      </c>
      <c r="V19" s="198"/>
      <c r="W19" s="198"/>
      <c r="X19" s="23"/>
      <c r="Y19" s="198">
        <v>11</v>
      </c>
      <c r="Z19" s="198"/>
      <c r="AA19" s="198"/>
      <c r="AB19" s="198">
        <v>12</v>
      </c>
      <c r="AC19" s="198"/>
      <c r="AD19" s="198"/>
      <c r="AE19" s="264">
        <v>13</v>
      </c>
      <c r="AF19" s="265"/>
      <c r="AG19" s="265"/>
      <c r="AH19" s="265"/>
      <c r="AI19" s="265"/>
      <c r="AJ19" s="266"/>
      <c r="AK19" s="264">
        <v>14</v>
      </c>
      <c r="AL19" s="265"/>
      <c r="AM19" s="265"/>
      <c r="AN19" s="265"/>
      <c r="AO19" s="266"/>
    </row>
    <row r="20" spans="1:41" ht="63.75" customHeight="1" x14ac:dyDescent="0.25">
      <c r="A20" s="79" t="s">
        <v>157</v>
      </c>
      <c r="B20" s="158" t="s">
        <v>89</v>
      </c>
      <c r="C20" s="159"/>
      <c r="D20" s="160"/>
      <c r="E20" s="172"/>
      <c r="F20" s="173"/>
      <c r="G20" s="174"/>
      <c r="H20" s="172"/>
      <c r="I20" s="173"/>
      <c r="J20" s="174"/>
      <c r="K20" s="195" t="s">
        <v>50</v>
      </c>
      <c r="L20" s="196"/>
      <c r="M20" s="197"/>
      <c r="N20" s="172"/>
      <c r="O20" s="173"/>
      <c r="P20" s="174"/>
      <c r="Q20" s="36" t="s">
        <v>121</v>
      </c>
      <c r="R20" s="272" t="s">
        <v>122</v>
      </c>
      <c r="S20" s="273"/>
      <c r="T20" s="35" t="s">
        <v>123</v>
      </c>
      <c r="U20" s="180">
        <v>1</v>
      </c>
      <c r="V20" s="274"/>
      <c r="W20" s="275"/>
      <c r="X20" s="27"/>
      <c r="Y20" s="180">
        <v>1</v>
      </c>
      <c r="Z20" s="274"/>
      <c r="AA20" s="275"/>
      <c r="AB20" s="180">
        <v>1</v>
      </c>
      <c r="AC20" s="274"/>
      <c r="AD20" s="275"/>
      <c r="AE20" s="269"/>
      <c r="AF20" s="270"/>
      <c r="AG20" s="270"/>
      <c r="AH20" s="270"/>
      <c r="AI20" s="270"/>
      <c r="AJ20" s="271"/>
      <c r="AK20" s="269"/>
      <c r="AL20" s="270"/>
      <c r="AM20" s="270"/>
      <c r="AN20" s="270"/>
      <c r="AO20" s="271"/>
    </row>
    <row r="21" spans="1:41" ht="70.5" customHeight="1" x14ac:dyDescent="0.25">
      <c r="A21" s="79" t="s">
        <v>158</v>
      </c>
      <c r="B21" s="158" t="s">
        <v>90</v>
      </c>
      <c r="C21" s="159"/>
      <c r="D21" s="160"/>
      <c r="E21" s="172"/>
      <c r="F21" s="173"/>
      <c r="G21" s="174"/>
      <c r="H21" s="172"/>
      <c r="I21" s="173"/>
      <c r="J21" s="174"/>
      <c r="K21" s="158" t="s">
        <v>50</v>
      </c>
      <c r="L21" s="159"/>
      <c r="M21" s="160"/>
      <c r="N21" s="172"/>
      <c r="O21" s="173"/>
      <c r="P21" s="174"/>
      <c r="Q21" s="36" t="s">
        <v>121</v>
      </c>
      <c r="R21" s="272" t="s">
        <v>122</v>
      </c>
      <c r="S21" s="273"/>
      <c r="T21" s="35" t="s">
        <v>123</v>
      </c>
      <c r="U21" s="180">
        <v>1</v>
      </c>
      <c r="V21" s="274"/>
      <c r="W21" s="275"/>
      <c r="X21" s="27"/>
      <c r="Y21" s="180">
        <v>1</v>
      </c>
      <c r="Z21" s="274"/>
      <c r="AA21" s="275"/>
      <c r="AB21" s="180">
        <v>1</v>
      </c>
      <c r="AC21" s="274"/>
      <c r="AD21" s="275"/>
      <c r="AE21" s="269"/>
      <c r="AF21" s="270"/>
      <c r="AG21" s="270"/>
      <c r="AH21" s="270"/>
      <c r="AI21" s="270"/>
      <c r="AJ21" s="271"/>
      <c r="AK21" s="269"/>
      <c r="AL21" s="270"/>
      <c r="AM21" s="270"/>
      <c r="AN21" s="270"/>
      <c r="AO21" s="271"/>
    </row>
    <row r="22" spans="1:41" ht="69" customHeight="1" x14ac:dyDescent="0.25">
      <c r="A22" s="79" t="s">
        <v>159</v>
      </c>
      <c r="B22" s="158" t="s">
        <v>91</v>
      </c>
      <c r="C22" s="159"/>
      <c r="D22" s="160"/>
      <c r="E22" s="172"/>
      <c r="F22" s="173"/>
      <c r="G22" s="174"/>
      <c r="H22" s="172"/>
      <c r="I22" s="173"/>
      <c r="J22" s="174"/>
      <c r="K22" s="158" t="s">
        <v>50</v>
      </c>
      <c r="L22" s="159"/>
      <c r="M22" s="160"/>
      <c r="N22" s="172"/>
      <c r="O22" s="173"/>
      <c r="P22" s="174"/>
      <c r="Q22" s="36" t="s">
        <v>124</v>
      </c>
      <c r="R22" s="272" t="s">
        <v>122</v>
      </c>
      <c r="S22" s="273"/>
      <c r="T22" s="35" t="s">
        <v>123</v>
      </c>
      <c r="U22" s="180">
        <v>1</v>
      </c>
      <c r="V22" s="274"/>
      <c r="W22" s="275"/>
      <c r="X22" s="27"/>
      <c r="Y22" s="180">
        <v>1</v>
      </c>
      <c r="Z22" s="274"/>
      <c r="AA22" s="275"/>
      <c r="AB22" s="180">
        <v>1</v>
      </c>
      <c r="AC22" s="274"/>
      <c r="AD22" s="275"/>
      <c r="AE22" s="269"/>
      <c r="AF22" s="270"/>
      <c r="AG22" s="270"/>
      <c r="AH22" s="270"/>
      <c r="AI22" s="270"/>
      <c r="AJ22" s="271"/>
      <c r="AK22" s="269"/>
      <c r="AL22" s="270"/>
      <c r="AM22" s="270"/>
      <c r="AN22" s="270"/>
      <c r="AO22" s="271"/>
    </row>
    <row r="23" spans="1:41" ht="124.5" customHeight="1" x14ac:dyDescent="0.25">
      <c r="A23" s="79" t="s">
        <v>160</v>
      </c>
      <c r="B23" s="158" t="s">
        <v>92</v>
      </c>
      <c r="C23" s="159"/>
      <c r="D23" s="160"/>
      <c r="E23" s="157"/>
      <c r="F23" s="157"/>
      <c r="G23" s="157"/>
      <c r="H23" s="157"/>
      <c r="I23" s="157"/>
      <c r="J23" s="157"/>
      <c r="K23" s="199" t="s">
        <v>50</v>
      </c>
      <c r="L23" s="199"/>
      <c r="M23" s="199"/>
      <c r="N23" s="157"/>
      <c r="O23" s="157"/>
      <c r="P23" s="157"/>
      <c r="Q23" s="36" t="s">
        <v>125</v>
      </c>
      <c r="R23" s="272" t="s">
        <v>86</v>
      </c>
      <c r="S23" s="273"/>
      <c r="T23" s="35" t="s">
        <v>87</v>
      </c>
      <c r="U23" s="183">
        <v>1</v>
      </c>
      <c r="V23" s="184"/>
      <c r="W23" s="184"/>
      <c r="X23" s="27"/>
      <c r="Y23" s="183">
        <v>1</v>
      </c>
      <c r="Z23" s="184"/>
      <c r="AA23" s="184"/>
      <c r="AB23" s="183">
        <v>1</v>
      </c>
      <c r="AC23" s="184"/>
      <c r="AD23" s="184"/>
      <c r="AE23" s="269"/>
      <c r="AF23" s="270"/>
      <c r="AG23" s="270"/>
      <c r="AH23" s="270"/>
      <c r="AI23" s="270"/>
      <c r="AJ23" s="271"/>
      <c r="AK23" s="269"/>
      <c r="AL23" s="270"/>
      <c r="AM23" s="270"/>
      <c r="AN23" s="270"/>
      <c r="AO23" s="271"/>
    </row>
    <row r="24" spans="1:41" ht="66" customHeight="1" x14ac:dyDescent="0.25">
      <c r="A24" s="79" t="s">
        <v>161</v>
      </c>
      <c r="B24" s="158" t="s">
        <v>93</v>
      </c>
      <c r="C24" s="159"/>
      <c r="D24" s="160"/>
      <c r="E24" s="157"/>
      <c r="F24" s="157"/>
      <c r="G24" s="157"/>
      <c r="H24" s="157"/>
      <c r="I24" s="157"/>
      <c r="J24" s="157"/>
      <c r="K24" s="199" t="s">
        <v>50</v>
      </c>
      <c r="L24" s="199"/>
      <c r="M24" s="199"/>
      <c r="N24" s="157"/>
      <c r="O24" s="157"/>
      <c r="P24" s="157"/>
      <c r="Q24" s="86" t="s">
        <v>195</v>
      </c>
      <c r="R24" s="272" t="s">
        <v>122</v>
      </c>
      <c r="S24" s="273"/>
      <c r="T24" s="35" t="s">
        <v>123</v>
      </c>
      <c r="U24" s="183">
        <v>1</v>
      </c>
      <c r="V24" s="184"/>
      <c r="W24" s="184"/>
      <c r="X24" s="27"/>
      <c r="Y24" s="183">
        <v>1</v>
      </c>
      <c r="Z24" s="184"/>
      <c r="AA24" s="184"/>
      <c r="AB24" s="183">
        <v>1</v>
      </c>
      <c r="AC24" s="184"/>
      <c r="AD24" s="184"/>
      <c r="AE24" s="269"/>
      <c r="AF24" s="270"/>
      <c r="AG24" s="270"/>
      <c r="AH24" s="270"/>
      <c r="AI24" s="270"/>
      <c r="AJ24" s="271"/>
      <c r="AK24" s="269"/>
      <c r="AL24" s="270"/>
      <c r="AM24" s="270"/>
      <c r="AN24" s="270"/>
      <c r="AO24" s="271"/>
    </row>
    <row r="25" spans="1:41" ht="66" customHeight="1" x14ac:dyDescent="0.25">
      <c r="A25" s="79" t="s">
        <v>162</v>
      </c>
      <c r="B25" s="158" t="s">
        <v>153</v>
      </c>
      <c r="C25" s="159"/>
      <c r="D25" s="160"/>
      <c r="E25" s="157"/>
      <c r="F25" s="157"/>
      <c r="G25" s="157"/>
      <c r="H25" s="157"/>
      <c r="I25" s="157"/>
      <c r="J25" s="157"/>
      <c r="K25" s="199" t="s">
        <v>50</v>
      </c>
      <c r="L25" s="199"/>
      <c r="M25" s="199"/>
      <c r="N25" s="157"/>
      <c r="O25" s="157"/>
      <c r="P25" s="157"/>
      <c r="Q25" s="86" t="s">
        <v>196</v>
      </c>
      <c r="R25" s="272" t="s">
        <v>122</v>
      </c>
      <c r="S25" s="273"/>
      <c r="T25" s="73" t="s">
        <v>123</v>
      </c>
      <c r="U25" s="183">
        <v>1</v>
      </c>
      <c r="V25" s="184"/>
      <c r="W25" s="184"/>
      <c r="X25" s="27"/>
      <c r="Y25" s="183">
        <v>1</v>
      </c>
      <c r="Z25" s="184"/>
      <c r="AA25" s="184"/>
      <c r="AB25" s="183">
        <v>1</v>
      </c>
      <c r="AC25" s="184"/>
      <c r="AD25" s="184"/>
      <c r="AE25" s="269"/>
      <c r="AF25" s="270"/>
      <c r="AG25" s="270"/>
      <c r="AH25" s="270"/>
      <c r="AI25" s="270"/>
      <c r="AJ25" s="271"/>
      <c r="AK25" s="269"/>
      <c r="AL25" s="270"/>
      <c r="AM25" s="270"/>
      <c r="AN25" s="270"/>
      <c r="AO25" s="271"/>
    </row>
    <row r="26" spans="1:41" ht="54" customHeight="1" x14ac:dyDescent="0.25">
      <c r="A26" s="79" t="s">
        <v>163</v>
      </c>
      <c r="B26" s="158" t="s">
        <v>94</v>
      </c>
      <c r="C26" s="159"/>
      <c r="D26" s="160"/>
      <c r="E26" s="157"/>
      <c r="F26" s="157"/>
      <c r="G26" s="157"/>
      <c r="H26" s="157"/>
      <c r="I26" s="157"/>
      <c r="J26" s="157"/>
      <c r="K26" s="199" t="s">
        <v>50</v>
      </c>
      <c r="L26" s="199"/>
      <c r="M26" s="199"/>
      <c r="N26" s="157"/>
      <c r="O26" s="157"/>
      <c r="P26" s="157"/>
      <c r="Q26" s="36" t="s">
        <v>126</v>
      </c>
      <c r="R26" s="272" t="s">
        <v>88</v>
      </c>
      <c r="S26" s="273"/>
      <c r="T26" s="35" t="s">
        <v>51</v>
      </c>
      <c r="U26" s="183">
        <v>1</v>
      </c>
      <c r="V26" s="184"/>
      <c r="W26" s="184"/>
      <c r="X26" s="27"/>
      <c r="Y26" s="183">
        <v>1</v>
      </c>
      <c r="Z26" s="184"/>
      <c r="AA26" s="184"/>
      <c r="AB26" s="183">
        <v>1</v>
      </c>
      <c r="AC26" s="184"/>
      <c r="AD26" s="184"/>
      <c r="AE26" s="269"/>
      <c r="AF26" s="270"/>
      <c r="AG26" s="270"/>
      <c r="AH26" s="270"/>
      <c r="AI26" s="270"/>
      <c r="AJ26" s="271"/>
      <c r="AK26" s="269"/>
      <c r="AL26" s="270"/>
      <c r="AM26" s="270"/>
      <c r="AN26" s="270"/>
      <c r="AO26" s="271"/>
    </row>
    <row r="27" spans="1:41" ht="70.5" customHeight="1" x14ac:dyDescent="0.25">
      <c r="A27" s="79" t="s">
        <v>164</v>
      </c>
      <c r="B27" s="158" t="s">
        <v>95</v>
      </c>
      <c r="C27" s="159"/>
      <c r="D27" s="160"/>
      <c r="E27" s="157"/>
      <c r="F27" s="157"/>
      <c r="G27" s="157"/>
      <c r="H27" s="157"/>
      <c r="I27" s="157"/>
      <c r="J27" s="157"/>
      <c r="K27" s="199" t="s">
        <v>50</v>
      </c>
      <c r="L27" s="199"/>
      <c r="M27" s="199"/>
      <c r="N27" s="157"/>
      <c r="O27" s="157"/>
      <c r="P27" s="157"/>
      <c r="Q27" s="36" t="s">
        <v>127</v>
      </c>
      <c r="R27" s="272" t="s">
        <v>88</v>
      </c>
      <c r="S27" s="273"/>
      <c r="T27" s="35" t="s">
        <v>51</v>
      </c>
      <c r="U27" s="183">
        <v>1</v>
      </c>
      <c r="V27" s="184"/>
      <c r="W27" s="184"/>
      <c r="X27" s="27"/>
      <c r="Y27" s="183">
        <v>1</v>
      </c>
      <c r="Z27" s="184"/>
      <c r="AA27" s="184"/>
      <c r="AB27" s="183">
        <v>1</v>
      </c>
      <c r="AC27" s="184"/>
      <c r="AD27" s="184"/>
      <c r="AE27" s="269"/>
      <c r="AF27" s="270"/>
      <c r="AG27" s="270"/>
      <c r="AH27" s="270"/>
      <c r="AI27" s="270"/>
      <c r="AJ27" s="271"/>
      <c r="AK27" s="269"/>
      <c r="AL27" s="270"/>
      <c r="AM27" s="270"/>
      <c r="AN27" s="270"/>
      <c r="AO27" s="271"/>
    </row>
    <row r="28" spans="1:41" ht="97.5" customHeight="1" x14ac:dyDescent="0.25">
      <c r="A28" s="79" t="s">
        <v>165</v>
      </c>
      <c r="B28" s="158" t="s">
        <v>96</v>
      </c>
      <c r="C28" s="159"/>
      <c r="D28" s="160"/>
      <c r="E28" s="157"/>
      <c r="F28" s="157"/>
      <c r="G28" s="157"/>
      <c r="H28" s="157"/>
      <c r="I28" s="157"/>
      <c r="J28" s="157"/>
      <c r="K28" s="199" t="s">
        <v>50</v>
      </c>
      <c r="L28" s="199"/>
      <c r="M28" s="199"/>
      <c r="N28" s="157"/>
      <c r="O28" s="157"/>
      <c r="P28" s="157"/>
      <c r="Q28" s="36" t="s">
        <v>128</v>
      </c>
      <c r="R28" s="272" t="s">
        <v>88</v>
      </c>
      <c r="S28" s="273"/>
      <c r="T28" s="35" t="s">
        <v>51</v>
      </c>
      <c r="U28" s="183">
        <v>1</v>
      </c>
      <c r="V28" s="184"/>
      <c r="W28" s="184"/>
      <c r="X28" s="27"/>
      <c r="Y28" s="183">
        <v>1</v>
      </c>
      <c r="Z28" s="184"/>
      <c r="AA28" s="184"/>
      <c r="AB28" s="183">
        <v>1</v>
      </c>
      <c r="AC28" s="184"/>
      <c r="AD28" s="184"/>
      <c r="AE28" s="269"/>
      <c r="AF28" s="270"/>
      <c r="AG28" s="270"/>
      <c r="AH28" s="270"/>
      <c r="AI28" s="270"/>
      <c r="AJ28" s="271"/>
      <c r="AK28" s="269"/>
      <c r="AL28" s="270"/>
      <c r="AM28" s="270"/>
      <c r="AN28" s="270"/>
      <c r="AO28" s="271"/>
    </row>
    <row r="29" spans="1:41" ht="124.5" customHeight="1" x14ac:dyDescent="0.25">
      <c r="A29" s="79" t="s">
        <v>166</v>
      </c>
      <c r="B29" s="158" t="s">
        <v>97</v>
      </c>
      <c r="C29" s="159"/>
      <c r="D29" s="160"/>
      <c r="E29" s="157"/>
      <c r="F29" s="157"/>
      <c r="G29" s="157"/>
      <c r="H29" s="157"/>
      <c r="I29" s="157"/>
      <c r="J29" s="157"/>
      <c r="K29" s="199" t="s">
        <v>50</v>
      </c>
      <c r="L29" s="199"/>
      <c r="M29" s="199"/>
      <c r="N29" s="157"/>
      <c r="O29" s="157"/>
      <c r="P29" s="157"/>
      <c r="Q29" s="36" t="s">
        <v>129</v>
      </c>
      <c r="R29" s="272" t="s">
        <v>86</v>
      </c>
      <c r="S29" s="273"/>
      <c r="T29" s="35" t="s">
        <v>87</v>
      </c>
      <c r="U29" s="183">
        <v>1</v>
      </c>
      <c r="V29" s="184"/>
      <c r="W29" s="184"/>
      <c r="X29" s="27"/>
      <c r="Y29" s="183">
        <v>1</v>
      </c>
      <c r="Z29" s="184"/>
      <c r="AA29" s="184"/>
      <c r="AB29" s="183">
        <v>1</v>
      </c>
      <c r="AC29" s="184"/>
      <c r="AD29" s="184"/>
      <c r="AE29" s="269"/>
      <c r="AF29" s="270"/>
      <c r="AG29" s="270"/>
      <c r="AH29" s="270"/>
      <c r="AI29" s="270"/>
      <c r="AJ29" s="271"/>
      <c r="AK29" s="269"/>
      <c r="AL29" s="270"/>
      <c r="AM29" s="270"/>
      <c r="AN29" s="270"/>
      <c r="AO29" s="271"/>
    </row>
    <row r="30" spans="1:41" ht="44.25" customHeight="1" x14ac:dyDescent="0.25">
      <c r="A30" s="79" t="s">
        <v>189</v>
      </c>
      <c r="B30" s="158" t="s">
        <v>98</v>
      </c>
      <c r="C30" s="159"/>
      <c r="D30" s="160"/>
      <c r="E30" s="157"/>
      <c r="F30" s="157"/>
      <c r="G30" s="157"/>
      <c r="H30" s="157"/>
      <c r="I30" s="157"/>
      <c r="J30" s="157"/>
      <c r="K30" s="199" t="s">
        <v>50</v>
      </c>
      <c r="L30" s="199"/>
      <c r="M30" s="199"/>
      <c r="N30" s="157"/>
      <c r="O30" s="157"/>
      <c r="P30" s="157"/>
      <c r="Q30" s="36" t="s">
        <v>130</v>
      </c>
      <c r="R30" s="272" t="s">
        <v>86</v>
      </c>
      <c r="S30" s="273"/>
      <c r="T30" s="35" t="s">
        <v>87</v>
      </c>
      <c r="U30" s="183">
        <v>1</v>
      </c>
      <c r="V30" s="184"/>
      <c r="W30" s="184"/>
      <c r="X30" s="27"/>
      <c r="Y30" s="183">
        <v>1</v>
      </c>
      <c r="Z30" s="184"/>
      <c r="AA30" s="184"/>
      <c r="AB30" s="183">
        <v>1</v>
      </c>
      <c r="AC30" s="184"/>
      <c r="AD30" s="184"/>
      <c r="AE30" s="269"/>
      <c r="AF30" s="270"/>
      <c r="AG30" s="270"/>
      <c r="AH30" s="270"/>
      <c r="AI30" s="270"/>
      <c r="AJ30" s="271"/>
      <c r="AK30" s="269"/>
      <c r="AL30" s="270"/>
      <c r="AM30" s="270"/>
      <c r="AN30" s="270"/>
      <c r="AO30" s="271"/>
    </row>
    <row r="31" spans="1:41" ht="45" customHeight="1" x14ac:dyDescent="0.25">
      <c r="A31" s="79" t="s">
        <v>190</v>
      </c>
      <c r="B31" s="158" t="s">
        <v>99</v>
      </c>
      <c r="C31" s="159"/>
      <c r="D31" s="160"/>
      <c r="E31" s="157"/>
      <c r="F31" s="157"/>
      <c r="G31" s="157"/>
      <c r="H31" s="157"/>
      <c r="I31" s="157"/>
      <c r="J31" s="157"/>
      <c r="K31" s="199" t="s">
        <v>50</v>
      </c>
      <c r="L31" s="199"/>
      <c r="M31" s="199"/>
      <c r="N31" s="157"/>
      <c r="O31" s="157"/>
      <c r="P31" s="157"/>
      <c r="Q31" s="36" t="s">
        <v>130</v>
      </c>
      <c r="R31" s="272" t="s">
        <v>86</v>
      </c>
      <c r="S31" s="273"/>
      <c r="T31" s="35" t="s">
        <v>87</v>
      </c>
      <c r="U31" s="183">
        <v>1</v>
      </c>
      <c r="V31" s="184"/>
      <c r="W31" s="184"/>
      <c r="X31" s="27"/>
      <c r="Y31" s="183">
        <v>1</v>
      </c>
      <c r="Z31" s="184"/>
      <c r="AA31" s="184"/>
      <c r="AB31" s="183">
        <v>1</v>
      </c>
      <c r="AC31" s="184"/>
      <c r="AD31" s="184"/>
      <c r="AE31" s="269"/>
      <c r="AF31" s="270"/>
      <c r="AG31" s="270"/>
      <c r="AH31" s="270"/>
      <c r="AI31" s="270"/>
      <c r="AJ31" s="271"/>
      <c r="AK31" s="269"/>
      <c r="AL31" s="270"/>
      <c r="AM31" s="270"/>
      <c r="AN31" s="270"/>
      <c r="AO31" s="271"/>
    </row>
    <row r="32" spans="1:41" ht="45" customHeight="1" x14ac:dyDescent="0.25">
      <c r="A32" s="83" t="s">
        <v>192</v>
      </c>
      <c r="B32" s="158" t="s">
        <v>156</v>
      </c>
      <c r="C32" s="159"/>
      <c r="D32" s="160"/>
      <c r="E32" s="157"/>
      <c r="F32" s="157"/>
      <c r="G32" s="157"/>
      <c r="H32" s="157"/>
      <c r="I32" s="157"/>
      <c r="J32" s="157"/>
      <c r="K32" s="199" t="s">
        <v>50</v>
      </c>
      <c r="L32" s="199"/>
      <c r="M32" s="199"/>
      <c r="N32" s="157"/>
      <c r="O32" s="157"/>
      <c r="P32" s="157"/>
      <c r="Q32" s="79" t="s">
        <v>130</v>
      </c>
      <c r="R32" s="272" t="s">
        <v>86</v>
      </c>
      <c r="S32" s="273"/>
      <c r="T32" s="80" t="s">
        <v>87</v>
      </c>
      <c r="U32" s="183">
        <v>1</v>
      </c>
      <c r="V32" s="184"/>
      <c r="W32" s="184"/>
      <c r="X32" s="27"/>
      <c r="Y32" s="183">
        <v>1</v>
      </c>
      <c r="Z32" s="184"/>
      <c r="AA32" s="184"/>
      <c r="AB32" s="183">
        <v>1</v>
      </c>
      <c r="AC32" s="184"/>
      <c r="AD32" s="184"/>
      <c r="AE32" s="269"/>
      <c r="AF32" s="270"/>
      <c r="AG32" s="270"/>
      <c r="AH32" s="270"/>
      <c r="AI32" s="270"/>
      <c r="AJ32" s="271"/>
      <c r="AK32" s="269"/>
      <c r="AL32" s="270"/>
      <c r="AM32" s="270"/>
      <c r="AN32" s="270"/>
      <c r="AO32" s="271"/>
    </row>
    <row r="33" spans="1:41" ht="61.5" customHeight="1" x14ac:dyDescent="0.2">
      <c r="A33" s="79" t="s">
        <v>167</v>
      </c>
      <c r="B33" s="158" t="s">
        <v>100</v>
      </c>
      <c r="C33" s="159"/>
      <c r="D33" s="160"/>
      <c r="E33" s="172"/>
      <c r="F33" s="173"/>
      <c r="G33" s="174"/>
      <c r="H33" s="157"/>
      <c r="I33" s="157"/>
      <c r="J33" s="157"/>
      <c r="K33" s="158" t="s">
        <v>50</v>
      </c>
      <c r="L33" s="159"/>
      <c r="M33" s="160"/>
      <c r="N33" s="157"/>
      <c r="O33" s="157"/>
      <c r="P33" s="157"/>
      <c r="Q33" s="36" t="s">
        <v>131</v>
      </c>
      <c r="R33" s="179" t="s">
        <v>86</v>
      </c>
      <c r="S33" s="179"/>
      <c r="T33" s="74" t="s">
        <v>87</v>
      </c>
      <c r="U33" s="183">
        <v>1</v>
      </c>
      <c r="V33" s="184"/>
      <c r="W33" s="184"/>
      <c r="X33" s="27"/>
      <c r="Y33" s="183">
        <v>1</v>
      </c>
      <c r="Z33" s="184"/>
      <c r="AA33" s="184"/>
      <c r="AB33" s="183">
        <v>1</v>
      </c>
      <c r="AC33" s="184"/>
      <c r="AD33" s="184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</row>
    <row r="34" spans="1:41" ht="84" customHeight="1" x14ac:dyDescent="0.2">
      <c r="A34" s="79" t="s">
        <v>149</v>
      </c>
      <c r="B34" s="158" t="s">
        <v>101</v>
      </c>
      <c r="C34" s="159"/>
      <c r="D34" s="160"/>
      <c r="E34" s="157"/>
      <c r="F34" s="157"/>
      <c r="G34" s="157"/>
      <c r="H34" s="157"/>
      <c r="I34" s="157"/>
      <c r="J34" s="157"/>
      <c r="K34" s="158" t="s">
        <v>50</v>
      </c>
      <c r="L34" s="159"/>
      <c r="M34" s="160"/>
      <c r="N34" s="157"/>
      <c r="O34" s="157"/>
      <c r="P34" s="157"/>
      <c r="Q34" s="36" t="s">
        <v>132</v>
      </c>
      <c r="R34" s="179" t="s">
        <v>86</v>
      </c>
      <c r="S34" s="179"/>
      <c r="T34" s="35" t="s">
        <v>87</v>
      </c>
      <c r="U34" s="183">
        <v>1</v>
      </c>
      <c r="V34" s="184"/>
      <c r="W34" s="184"/>
      <c r="X34" s="27"/>
      <c r="Y34" s="183">
        <v>1</v>
      </c>
      <c r="Z34" s="184"/>
      <c r="AA34" s="184"/>
      <c r="AB34" s="183">
        <v>1</v>
      </c>
      <c r="AC34" s="184"/>
      <c r="AD34" s="184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</row>
    <row r="35" spans="1:41" ht="54" customHeight="1" x14ac:dyDescent="0.2">
      <c r="A35" s="79" t="s">
        <v>168</v>
      </c>
      <c r="B35" s="158" t="s">
        <v>102</v>
      </c>
      <c r="C35" s="159"/>
      <c r="D35" s="160"/>
      <c r="E35" s="157"/>
      <c r="F35" s="157"/>
      <c r="G35" s="157"/>
      <c r="H35" s="157"/>
      <c r="I35" s="157"/>
      <c r="J35" s="157"/>
      <c r="K35" s="158" t="s">
        <v>50</v>
      </c>
      <c r="L35" s="159"/>
      <c r="M35" s="160"/>
      <c r="N35" s="157"/>
      <c r="O35" s="157"/>
      <c r="P35" s="157"/>
      <c r="Q35" s="36" t="s">
        <v>132</v>
      </c>
      <c r="R35" s="179" t="s">
        <v>86</v>
      </c>
      <c r="S35" s="179"/>
      <c r="T35" s="35" t="s">
        <v>87</v>
      </c>
      <c r="U35" s="183">
        <v>1</v>
      </c>
      <c r="V35" s="184"/>
      <c r="W35" s="184"/>
      <c r="X35" s="27"/>
      <c r="Y35" s="183">
        <v>1</v>
      </c>
      <c r="Z35" s="184"/>
      <c r="AA35" s="184"/>
      <c r="AB35" s="183">
        <v>1</v>
      </c>
      <c r="AC35" s="184"/>
      <c r="AD35" s="184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</row>
    <row r="36" spans="1:41" ht="57.75" customHeight="1" x14ac:dyDescent="0.2">
      <c r="A36" s="79" t="s">
        <v>148</v>
      </c>
      <c r="B36" s="158" t="s">
        <v>103</v>
      </c>
      <c r="C36" s="159"/>
      <c r="D36" s="160"/>
      <c r="E36" s="157"/>
      <c r="F36" s="157"/>
      <c r="G36" s="157"/>
      <c r="H36" s="157"/>
      <c r="I36" s="157"/>
      <c r="J36" s="157"/>
      <c r="K36" s="158" t="s">
        <v>50</v>
      </c>
      <c r="L36" s="159"/>
      <c r="M36" s="160"/>
      <c r="N36" s="157"/>
      <c r="O36" s="157"/>
      <c r="P36" s="157"/>
      <c r="Q36" s="36" t="s">
        <v>132</v>
      </c>
      <c r="R36" s="179" t="s">
        <v>86</v>
      </c>
      <c r="S36" s="179"/>
      <c r="T36" s="35" t="s">
        <v>87</v>
      </c>
      <c r="U36" s="183">
        <v>1</v>
      </c>
      <c r="V36" s="184"/>
      <c r="W36" s="184"/>
      <c r="X36" s="27"/>
      <c r="Y36" s="183">
        <v>1</v>
      </c>
      <c r="Z36" s="184"/>
      <c r="AA36" s="184"/>
      <c r="AB36" s="183">
        <v>1</v>
      </c>
      <c r="AC36" s="184"/>
      <c r="AD36" s="184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</row>
    <row r="37" spans="1:41" ht="69" customHeight="1" x14ac:dyDescent="0.2">
      <c r="A37" s="94" t="s">
        <v>169</v>
      </c>
      <c r="B37" s="175" t="s">
        <v>104</v>
      </c>
      <c r="C37" s="176"/>
      <c r="D37" s="177"/>
      <c r="E37" s="157"/>
      <c r="F37" s="157"/>
      <c r="G37" s="157"/>
      <c r="H37" s="157"/>
      <c r="I37" s="157"/>
      <c r="J37" s="157"/>
      <c r="K37" s="158" t="s">
        <v>50</v>
      </c>
      <c r="L37" s="159"/>
      <c r="M37" s="160"/>
      <c r="N37" s="157"/>
      <c r="O37" s="157"/>
      <c r="P37" s="157"/>
      <c r="Q37" s="87" t="s">
        <v>197</v>
      </c>
      <c r="R37" s="179" t="s">
        <v>86</v>
      </c>
      <c r="S37" s="179"/>
      <c r="T37" s="92" t="s">
        <v>87</v>
      </c>
      <c r="U37" s="183">
        <v>1</v>
      </c>
      <c r="V37" s="184"/>
      <c r="W37" s="184"/>
      <c r="X37" s="93"/>
      <c r="Y37" s="183">
        <v>1</v>
      </c>
      <c r="Z37" s="184"/>
      <c r="AA37" s="184"/>
      <c r="AB37" s="183">
        <v>1</v>
      </c>
      <c r="AC37" s="184"/>
      <c r="AD37" s="184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</row>
    <row r="38" spans="1:41" ht="69" customHeight="1" x14ac:dyDescent="0.2">
      <c r="A38" s="79" t="s">
        <v>169</v>
      </c>
      <c r="B38" s="175" t="s">
        <v>105</v>
      </c>
      <c r="C38" s="176"/>
      <c r="D38" s="177"/>
      <c r="E38" s="157"/>
      <c r="F38" s="157"/>
      <c r="G38" s="157"/>
      <c r="H38" s="157"/>
      <c r="I38" s="157"/>
      <c r="J38" s="157"/>
      <c r="K38" s="158" t="s">
        <v>50</v>
      </c>
      <c r="L38" s="159"/>
      <c r="M38" s="160"/>
      <c r="N38" s="157"/>
      <c r="O38" s="157"/>
      <c r="P38" s="157"/>
      <c r="Q38" s="87" t="s">
        <v>197</v>
      </c>
      <c r="R38" s="179" t="s">
        <v>86</v>
      </c>
      <c r="S38" s="179"/>
      <c r="T38" s="35" t="s">
        <v>87</v>
      </c>
      <c r="U38" s="183">
        <v>1</v>
      </c>
      <c r="V38" s="184"/>
      <c r="W38" s="184"/>
      <c r="X38" s="27"/>
      <c r="Y38" s="183">
        <v>1</v>
      </c>
      <c r="Z38" s="184"/>
      <c r="AA38" s="184"/>
      <c r="AB38" s="183">
        <v>1</v>
      </c>
      <c r="AC38" s="184"/>
      <c r="AD38" s="184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</row>
    <row r="39" spans="1:41" ht="80.25" customHeight="1" x14ac:dyDescent="0.2">
      <c r="A39" s="79" t="s">
        <v>170</v>
      </c>
      <c r="B39" s="175" t="s">
        <v>106</v>
      </c>
      <c r="C39" s="176"/>
      <c r="D39" s="177"/>
      <c r="E39" s="157"/>
      <c r="F39" s="157"/>
      <c r="G39" s="157"/>
      <c r="H39" s="157"/>
      <c r="I39" s="157"/>
      <c r="J39" s="157"/>
      <c r="K39" s="158" t="s">
        <v>50</v>
      </c>
      <c r="L39" s="159"/>
      <c r="M39" s="160"/>
      <c r="N39" s="157"/>
      <c r="O39" s="157"/>
      <c r="P39" s="157"/>
      <c r="Q39" s="87" t="s">
        <v>197</v>
      </c>
      <c r="R39" s="179" t="s">
        <v>86</v>
      </c>
      <c r="S39" s="179"/>
      <c r="T39" s="35" t="s">
        <v>87</v>
      </c>
      <c r="U39" s="183">
        <v>1</v>
      </c>
      <c r="V39" s="184"/>
      <c r="W39" s="184"/>
      <c r="X39" s="27"/>
      <c r="Y39" s="183">
        <v>1</v>
      </c>
      <c r="Z39" s="184"/>
      <c r="AA39" s="184"/>
      <c r="AB39" s="183">
        <v>1</v>
      </c>
      <c r="AC39" s="184"/>
      <c r="AD39" s="184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</row>
    <row r="40" spans="1:41" ht="44.25" customHeight="1" x14ac:dyDescent="0.2">
      <c r="A40" s="79" t="s">
        <v>171</v>
      </c>
      <c r="B40" s="175" t="s">
        <v>208</v>
      </c>
      <c r="C40" s="176"/>
      <c r="D40" s="177"/>
      <c r="E40" s="157"/>
      <c r="F40" s="157"/>
      <c r="G40" s="157"/>
      <c r="H40" s="157"/>
      <c r="I40" s="157"/>
      <c r="J40" s="157"/>
      <c r="K40" s="158" t="s">
        <v>50</v>
      </c>
      <c r="L40" s="159"/>
      <c r="M40" s="160"/>
      <c r="N40" s="157"/>
      <c r="O40" s="157"/>
      <c r="P40" s="157"/>
      <c r="Q40" s="87" t="s">
        <v>197</v>
      </c>
      <c r="R40" s="179" t="s">
        <v>86</v>
      </c>
      <c r="S40" s="179"/>
      <c r="T40" s="35" t="s">
        <v>87</v>
      </c>
      <c r="U40" s="183">
        <v>1</v>
      </c>
      <c r="V40" s="184"/>
      <c r="W40" s="184"/>
      <c r="X40" s="27"/>
      <c r="Y40" s="183">
        <v>1</v>
      </c>
      <c r="Z40" s="184"/>
      <c r="AA40" s="184"/>
      <c r="AB40" s="183">
        <v>1</v>
      </c>
      <c r="AC40" s="184"/>
      <c r="AD40" s="184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</row>
    <row r="41" spans="1:41" ht="68.25" customHeight="1" x14ac:dyDescent="0.2">
      <c r="A41" s="86" t="s">
        <v>172</v>
      </c>
      <c r="B41" s="158" t="s">
        <v>150</v>
      </c>
      <c r="C41" s="159"/>
      <c r="D41" s="160"/>
      <c r="E41" s="157"/>
      <c r="F41" s="157"/>
      <c r="G41" s="157"/>
      <c r="H41" s="157"/>
      <c r="I41" s="157"/>
      <c r="J41" s="157"/>
      <c r="K41" s="158" t="s">
        <v>50</v>
      </c>
      <c r="L41" s="159"/>
      <c r="M41" s="160"/>
      <c r="N41" s="157"/>
      <c r="O41" s="157"/>
      <c r="P41" s="157"/>
      <c r="Q41" s="67" t="s">
        <v>133</v>
      </c>
      <c r="R41" s="179" t="s">
        <v>134</v>
      </c>
      <c r="S41" s="179"/>
      <c r="T41" s="35" t="s">
        <v>87</v>
      </c>
      <c r="U41" s="183">
        <v>1</v>
      </c>
      <c r="V41" s="184"/>
      <c r="W41" s="184"/>
      <c r="X41" s="27"/>
      <c r="Y41" s="183">
        <v>1</v>
      </c>
      <c r="Z41" s="184"/>
      <c r="AA41" s="184"/>
      <c r="AB41" s="183">
        <v>1</v>
      </c>
      <c r="AC41" s="184"/>
      <c r="AD41" s="184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</row>
    <row r="42" spans="1:41" ht="70.5" customHeight="1" x14ac:dyDescent="0.2">
      <c r="A42" s="79" t="s">
        <v>173</v>
      </c>
      <c r="B42" s="158" t="s">
        <v>107</v>
      </c>
      <c r="C42" s="159"/>
      <c r="D42" s="160"/>
      <c r="E42" s="157"/>
      <c r="F42" s="157"/>
      <c r="G42" s="157"/>
      <c r="H42" s="157"/>
      <c r="I42" s="157"/>
      <c r="J42" s="157"/>
      <c r="K42" s="158" t="s">
        <v>50</v>
      </c>
      <c r="L42" s="159"/>
      <c r="M42" s="160"/>
      <c r="N42" s="157"/>
      <c r="O42" s="157"/>
      <c r="P42" s="157"/>
      <c r="Q42" s="36" t="s">
        <v>133</v>
      </c>
      <c r="R42" s="179" t="s">
        <v>134</v>
      </c>
      <c r="S42" s="179"/>
      <c r="T42" s="35" t="s">
        <v>135</v>
      </c>
      <c r="U42" s="183">
        <v>1</v>
      </c>
      <c r="V42" s="184"/>
      <c r="W42" s="184"/>
      <c r="X42" s="27"/>
      <c r="Y42" s="183">
        <v>1</v>
      </c>
      <c r="Z42" s="184"/>
      <c r="AA42" s="184"/>
      <c r="AB42" s="183">
        <v>1</v>
      </c>
      <c r="AC42" s="184"/>
      <c r="AD42" s="184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</row>
    <row r="43" spans="1:41" ht="76.5" customHeight="1" x14ac:dyDescent="0.2">
      <c r="A43" s="79" t="s">
        <v>174</v>
      </c>
      <c r="B43" s="158" t="s">
        <v>108</v>
      </c>
      <c r="C43" s="159"/>
      <c r="D43" s="160"/>
      <c r="E43" s="157"/>
      <c r="F43" s="157"/>
      <c r="G43" s="157"/>
      <c r="H43" s="157"/>
      <c r="I43" s="157"/>
      <c r="J43" s="157"/>
      <c r="K43" s="158" t="s">
        <v>50</v>
      </c>
      <c r="L43" s="159"/>
      <c r="M43" s="160"/>
      <c r="N43" s="157"/>
      <c r="O43" s="157"/>
      <c r="P43" s="157"/>
      <c r="Q43" s="36" t="s">
        <v>133</v>
      </c>
      <c r="R43" s="179" t="s">
        <v>134</v>
      </c>
      <c r="S43" s="179"/>
      <c r="T43" s="35" t="s">
        <v>135</v>
      </c>
      <c r="U43" s="183">
        <v>1</v>
      </c>
      <c r="V43" s="184"/>
      <c r="W43" s="184"/>
      <c r="X43" s="27"/>
      <c r="Y43" s="183">
        <v>1</v>
      </c>
      <c r="Z43" s="184"/>
      <c r="AA43" s="184"/>
      <c r="AB43" s="183">
        <v>1</v>
      </c>
      <c r="AC43" s="184"/>
      <c r="AD43" s="184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</row>
    <row r="44" spans="1:41" ht="80.25" customHeight="1" x14ac:dyDescent="0.2">
      <c r="A44" s="79" t="s">
        <v>175</v>
      </c>
      <c r="B44" s="158" t="s">
        <v>109</v>
      </c>
      <c r="C44" s="159"/>
      <c r="D44" s="160"/>
      <c r="E44" s="157"/>
      <c r="F44" s="157"/>
      <c r="G44" s="157"/>
      <c r="H44" s="157"/>
      <c r="I44" s="157"/>
      <c r="J44" s="157"/>
      <c r="K44" s="158" t="s">
        <v>50</v>
      </c>
      <c r="L44" s="159"/>
      <c r="M44" s="160"/>
      <c r="N44" s="157"/>
      <c r="O44" s="157"/>
      <c r="P44" s="157"/>
      <c r="Q44" s="36" t="s">
        <v>133</v>
      </c>
      <c r="R44" s="179" t="s">
        <v>134</v>
      </c>
      <c r="S44" s="179"/>
      <c r="T44" s="35" t="s">
        <v>135</v>
      </c>
      <c r="U44" s="183">
        <v>1</v>
      </c>
      <c r="V44" s="184"/>
      <c r="W44" s="184"/>
      <c r="X44" s="27"/>
      <c r="Y44" s="183">
        <v>1</v>
      </c>
      <c r="Z44" s="184"/>
      <c r="AA44" s="184"/>
      <c r="AB44" s="183">
        <v>1</v>
      </c>
      <c r="AC44" s="184"/>
      <c r="AD44" s="184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</row>
    <row r="45" spans="1:41" ht="67.5" customHeight="1" x14ac:dyDescent="0.2">
      <c r="A45" s="79" t="s">
        <v>176</v>
      </c>
      <c r="B45" s="158" t="s">
        <v>110</v>
      </c>
      <c r="C45" s="159"/>
      <c r="D45" s="160"/>
      <c r="E45" s="157"/>
      <c r="F45" s="157"/>
      <c r="G45" s="157"/>
      <c r="H45" s="157"/>
      <c r="I45" s="157"/>
      <c r="J45" s="157"/>
      <c r="K45" s="158" t="s">
        <v>50</v>
      </c>
      <c r="L45" s="159"/>
      <c r="M45" s="160"/>
      <c r="N45" s="157"/>
      <c r="O45" s="157"/>
      <c r="P45" s="157"/>
      <c r="Q45" s="36" t="s">
        <v>133</v>
      </c>
      <c r="R45" s="179" t="s">
        <v>134</v>
      </c>
      <c r="S45" s="179"/>
      <c r="T45" s="35" t="s">
        <v>135</v>
      </c>
      <c r="U45" s="183">
        <v>1</v>
      </c>
      <c r="V45" s="184"/>
      <c r="W45" s="184"/>
      <c r="X45" s="27"/>
      <c r="Y45" s="183">
        <v>1</v>
      </c>
      <c r="Z45" s="184"/>
      <c r="AA45" s="184"/>
      <c r="AB45" s="183">
        <v>1</v>
      </c>
      <c r="AC45" s="184"/>
      <c r="AD45" s="184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</row>
    <row r="46" spans="1:41" ht="94.5" customHeight="1" x14ac:dyDescent="0.2">
      <c r="A46" s="79" t="s">
        <v>147</v>
      </c>
      <c r="B46" s="158" t="s">
        <v>111</v>
      </c>
      <c r="C46" s="159"/>
      <c r="D46" s="160"/>
      <c r="E46" s="157"/>
      <c r="F46" s="157"/>
      <c r="G46" s="157"/>
      <c r="H46" s="157"/>
      <c r="I46" s="157"/>
      <c r="J46" s="157"/>
      <c r="K46" s="158" t="s">
        <v>50</v>
      </c>
      <c r="L46" s="159"/>
      <c r="M46" s="160"/>
      <c r="N46" s="157"/>
      <c r="O46" s="157"/>
      <c r="P46" s="157"/>
      <c r="Q46" s="86" t="s">
        <v>194</v>
      </c>
      <c r="R46" s="179" t="s">
        <v>86</v>
      </c>
      <c r="S46" s="179"/>
      <c r="T46" s="35" t="s">
        <v>87</v>
      </c>
      <c r="U46" s="183">
        <v>1</v>
      </c>
      <c r="V46" s="184"/>
      <c r="W46" s="184"/>
      <c r="X46" s="27"/>
      <c r="Y46" s="183">
        <v>1</v>
      </c>
      <c r="Z46" s="184"/>
      <c r="AA46" s="184"/>
      <c r="AB46" s="183">
        <v>1</v>
      </c>
      <c r="AC46" s="184"/>
      <c r="AD46" s="184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</row>
    <row r="47" spans="1:41" ht="81.75" customHeight="1" x14ac:dyDescent="0.2">
      <c r="A47" s="79" t="s">
        <v>177</v>
      </c>
      <c r="B47" s="158" t="s">
        <v>112</v>
      </c>
      <c r="C47" s="159"/>
      <c r="D47" s="160"/>
      <c r="E47" s="157"/>
      <c r="F47" s="157"/>
      <c r="G47" s="157"/>
      <c r="H47" s="157"/>
      <c r="I47" s="157"/>
      <c r="J47" s="157"/>
      <c r="K47" s="158" t="s">
        <v>50</v>
      </c>
      <c r="L47" s="159"/>
      <c r="M47" s="160"/>
      <c r="N47" s="157"/>
      <c r="O47" s="157"/>
      <c r="P47" s="157"/>
      <c r="Q47" s="86" t="s">
        <v>198</v>
      </c>
      <c r="R47" s="179" t="s">
        <v>86</v>
      </c>
      <c r="S47" s="179"/>
      <c r="T47" s="35" t="s">
        <v>87</v>
      </c>
      <c r="U47" s="183">
        <v>1</v>
      </c>
      <c r="V47" s="184"/>
      <c r="W47" s="184"/>
      <c r="X47" s="27"/>
      <c r="Y47" s="183">
        <v>1</v>
      </c>
      <c r="Z47" s="184"/>
      <c r="AA47" s="184"/>
      <c r="AB47" s="183">
        <v>1</v>
      </c>
      <c r="AC47" s="184"/>
      <c r="AD47" s="184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</row>
    <row r="48" spans="1:41" ht="165" customHeight="1" x14ac:dyDescent="0.2">
      <c r="A48" s="79" t="s">
        <v>210</v>
      </c>
      <c r="B48" s="158" t="s">
        <v>209</v>
      </c>
      <c r="C48" s="159"/>
      <c r="D48" s="160"/>
      <c r="E48" s="157"/>
      <c r="F48" s="157"/>
      <c r="G48" s="157"/>
      <c r="H48" s="157"/>
      <c r="I48" s="157"/>
      <c r="J48" s="157"/>
      <c r="K48" s="158" t="s">
        <v>50</v>
      </c>
      <c r="L48" s="159"/>
      <c r="M48" s="160"/>
      <c r="N48" s="157"/>
      <c r="O48" s="157"/>
      <c r="P48" s="157"/>
      <c r="Q48" s="86" t="s">
        <v>198</v>
      </c>
      <c r="R48" s="179" t="s">
        <v>86</v>
      </c>
      <c r="S48" s="179"/>
      <c r="T48" s="35" t="s">
        <v>87</v>
      </c>
      <c r="U48" s="183">
        <v>1</v>
      </c>
      <c r="V48" s="184"/>
      <c r="W48" s="184"/>
      <c r="X48" s="27"/>
      <c r="Y48" s="183">
        <v>1</v>
      </c>
      <c r="Z48" s="184"/>
      <c r="AA48" s="184"/>
      <c r="AB48" s="183">
        <v>1</v>
      </c>
      <c r="AC48" s="184"/>
      <c r="AD48" s="184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</row>
    <row r="49" spans="1:41" ht="128.25" customHeight="1" x14ac:dyDescent="0.2">
      <c r="A49" s="86" t="s">
        <v>211</v>
      </c>
      <c r="B49" s="158" t="s">
        <v>212</v>
      </c>
      <c r="C49" s="159"/>
      <c r="D49" s="160"/>
      <c r="E49" s="157"/>
      <c r="F49" s="157"/>
      <c r="G49" s="157"/>
      <c r="H49" s="157"/>
      <c r="I49" s="157"/>
      <c r="J49" s="157"/>
      <c r="K49" s="158" t="s">
        <v>50</v>
      </c>
      <c r="L49" s="159"/>
      <c r="M49" s="160"/>
      <c r="N49" s="157"/>
      <c r="O49" s="157"/>
      <c r="P49" s="157"/>
      <c r="Q49" s="86" t="s">
        <v>198</v>
      </c>
      <c r="R49" s="179" t="s">
        <v>86</v>
      </c>
      <c r="S49" s="179"/>
      <c r="T49" s="35" t="s">
        <v>87</v>
      </c>
      <c r="U49" s="183">
        <v>1</v>
      </c>
      <c r="V49" s="184"/>
      <c r="W49" s="184"/>
      <c r="X49" s="27"/>
      <c r="Y49" s="183">
        <v>1</v>
      </c>
      <c r="Z49" s="184"/>
      <c r="AA49" s="184"/>
      <c r="AB49" s="183">
        <v>1</v>
      </c>
      <c r="AC49" s="184"/>
      <c r="AD49" s="184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</row>
    <row r="50" spans="1:41" ht="128.25" customHeight="1" x14ac:dyDescent="0.2">
      <c r="A50" s="98" t="s">
        <v>178</v>
      </c>
      <c r="B50" s="158" t="s">
        <v>199</v>
      </c>
      <c r="C50" s="159"/>
      <c r="D50" s="160"/>
      <c r="E50" s="157"/>
      <c r="F50" s="157"/>
      <c r="G50" s="157"/>
      <c r="H50" s="157"/>
      <c r="I50" s="157"/>
      <c r="J50" s="157"/>
      <c r="K50" s="158" t="s">
        <v>50</v>
      </c>
      <c r="L50" s="159"/>
      <c r="M50" s="160"/>
      <c r="N50" s="157"/>
      <c r="O50" s="157"/>
      <c r="P50" s="157"/>
      <c r="Q50" s="98" t="s">
        <v>198</v>
      </c>
      <c r="R50" s="179" t="s">
        <v>86</v>
      </c>
      <c r="S50" s="179"/>
      <c r="T50" s="96" t="s">
        <v>87</v>
      </c>
      <c r="U50" s="183">
        <v>1</v>
      </c>
      <c r="V50" s="184"/>
      <c r="W50" s="184"/>
      <c r="X50" s="97"/>
      <c r="Y50" s="183">
        <v>1</v>
      </c>
      <c r="Z50" s="184"/>
      <c r="AA50" s="184"/>
      <c r="AB50" s="183">
        <v>1</v>
      </c>
      <c r="AC50" s="184"/>
      <c r="AD50" s="184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</row>
    <row r="51" spans="1:41" ht="74.25" customHeight="1" x14ac:dyDescent="0.2">
      <c r="A51" s="86" t="s">
        <v>179</v>
      </c>
      <c r="B51" s="175" t="s">
        <v>114</v>
      </c>
      <c r="C51" s="176"/>
      <c r="D51" s="177"/>
      <c r="E51" s="157"/>
      <c r="F51" s="157"/>
      <c r="G51" s="157"/>
      <c r="H51" s="157"/>
      <c r="I51" s="157"/>
      <c r="J51" s="157"/>
      <c r="K51" s="158" t="s">
        <v>50</v>
      </c>
      <c r="L51" s="159"/>
      <c r="M51" s="160"/>
      <c r="N51" s="157"/>
      <c r="O51" s="157"/>
      <c r="P51" s="157"/>
      <c r="Q51" s="86" t="s">
        <v>198</v>
      </c>
      <c r="R51" s="179" t="s">
        <v>86</v>
      </c>
      <c r="S51" s="179"/>
      <c r="T51" s="85" t="s">
        <v>87</v>
      </c>
      <c r="U51" s="183">
        <v>1</v>
      </c>
      <c r="V51" s="184"/>
      <c r="W51" s="184"/>
      <c r="X51" s="27"/>
      <c r="Y51" s="183">
        <v>1</v>
      </c>
      <c r="Z51" s="184"/>
      <c r="AA51" s="184"/>
      <c r="AB51" s="183">
        <v>1</v>
      </c>
      <c r="AC51" s="184"/>
      <c r="AD51" s="184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</row>
    <row r="52" spans="1:41" ht="52.5" customHeight="1" x14ac:dyDescent="0.2">
      <c r="A52" s="79" t="s">
        <v>180</v>
      </c>
      <c r="B52" s="158" t="s">
        <v>115</v>
      </c>
      <c r="C52" s="159"/>
      <c r="D52" s="160"/>
      <c r="E52" s="157"/>
      <c r="F52" s="157"/>
      <c r="G52" s="157"/>
      <c r="H52" s="157"/>
      <c r="I52" s="157"/>
      <c r="J52" s="157"/>
      <c r="K52" s="158" t="s">
        <v>50</v>
      </c>
      <c r="L52" s="159"/>
      <c r="M52" s="160"/>
      <c r="N52" s="157"/>
      <c r="O52" s="157"/>
      <c r="P52" s="157"/>
      <c r="Q52" s="86" t="s">
        <v>198</v>
      </c>
      <c r="R52" s="179" t="s">
        <v>86</v>
      </c>
      <c r="S52" s="179"/>
      <c r="T52" s="35" t="s">
        <v>87</v>
      </c>
      <c r="U52" s="183">
        <v>1</v>
      </c>
      <c r="V52" s="184"/>
      <c r="W52" s="184"/>
      <c r="X52" s="27"/>
      <c r="Y52" s="183">
        <v>1</v>
      </c>
      <c r="Z52" s="184"/>
      <c r="AA52" s="184"/>
      <c r="AB52" s="183">
        <v>1</v>
      </c>
      <c r="AC52" s="184"/>
      <c r="AD52" s="184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</row>
    <row r="53" spans="1:41" ht="72" customHeight="1" x14ac:dyDescent="0.2">
      <c r="A53" s="79" t="s">
        <v>181</v>
      </c>
      <c r="B53" s="158" t="s">
        <v>116</v>
      </c>
      <c r="C53" s="159"/>
      <c r="D53" s="160"/>
      <c r="E53" s="172"/>
      <c r="F53" s="173"/>
      <c r="G53" s="174"/>
      <c r="H53" s="172"/>
      <c r="I53" s="173"/>
      <c r="J53" s="174"/>
      <c r="K53" s="158" t="s">
        <v>50</v>
      </c>
      <c r="L53" s="159"/>
      <c r="M53" s="160"/>
      <c r="N53" s="172"/>
      <c r="O53" s="173"/>
      <c r="P53" s="174"/>
      <c r="Q53" s="86" t="s">
        <v>200</v>
      </c>
      <c r="R53" s="179" t="s">
        <v>86</v>
      </c>
      <c r="S53" s="179"/>
      <c r="T53" s="35" t="s">
        <v>87</v>
      </c>
      <c r="U53" s="180">
        <v>1</v>
      </c>
      <c r="V53" s="181"/>
      <c r="W53" s="182"/>
      <c r="X53" s="27"/>
      <c r="Y53" s="180">
        <v>1</v>
      </c>
      <c r="Z53" s="181"/>
      <c r="AA53" s="182"/>
      <c r="AB53" s="180">
        <v>1</v>
      </c>
      <c r="AC53" s="181"/>
      <c r="AD53" s="182"/>
      <c r="AE53" s="172"/>
      <c r="AF53" s="173"/>
      <c r="AG53" s="173"/>
      <c r="AH53" s="173"/>
      <c r="AI53" s="173"/>
      <c r="AJ53" s="174"/>
      <c r="AK53" s="172"/>
      <c r="AL53" s="173"/>
      <c r="AM53" s="173"/>
      <c r="AN53" s="173"/>
      <c r="AO53" s="174"/>
    </row>
    <row r="54" spans="1:41" ht="33.75" customHeight="1" x14ac:dyDescent="0.2">
      <c r="A54" s="79" t="s">
        <v>182</v>
      </c>
      <c r="B54" s="158" t="s">
        <v>117</v>
      </c>
      <c r="C54" s="159"/>
      <c r="D54" s="160"/>
      <c r="E54" s="172"/>
      <c r="F54" s="173"/>
      <c r="G54" s="174"/>
      <c r="H54" s="172"/>
      <c r="I54" s="173"/>
      <c r="J54" s="174"/>
      <c r="K54" s="158" t="s">
        <v>50</v>
      </c>
      <c r="L54" s="159"/>
      <c r="M54" s="160"/>
      <c r="N54" s="172"/>
      <c r="O54" s="173"/>
      <c r="P54" s="174"/>
      <c r="Q54" s="86" t="s">
        <v>201</v>
      </c>
      <c r="R54" s="179" t="s">
        <v>86</v>
      </c>
      <c r="S54" s="179"/>
      <c r="T54" s="35" t="s">
        <v>87</v>
      </c>
      <c r="U54" s="180">
        <v>1</v>
      </c>
      <c r="V54" s="181"/>
      <c r="W54" s="182"/>
      <c r="X54" s="27"/>
      <c r="Y54" s="180">
        <v>1</v>
      </c>
      <c r="Z54" s="181"/>
      <c r="AA54" s="182"/>
      <c r="AB54" s="180">
        <v>1</v>
      </c>
      <c r="AC54" s="181"/>
      <c r="AD54" s="182"/>
      <c r="AE54" s="172"/>
      <c r="AF54" s="173"/>
      <c r="AG54" s="173"/>
      <c r="AH54" s="173"/>
      <c r="AI54" s="173"/>
      <c r="AJ54" s="174"/>
      <c r="AK54" s="172"/>
      <c r="AL54" s="173"/>
      <c r="AM54" s="173"/>
      <c r="AN54" s="173"/>
      <c r="AO54" s="174"/>
    </row>
    <row r="55" spans="1:41" ht="24" x14ac:dyDescent="0.2">
      <c r="A55" s="79" t="s">
        <v>183</v>
      </c>
      <c r="B55" s="158" t="s">
        <v>118</v>
      </c>
      <c r="C55" s="159"/>
      <c r="D55" s="160"/>
      <c r="E55" s="172"/>
      <c r="F55" s="173"/>
      <c r="G55" s="174"/>
      <c r="H55" s="172"/>
      <c r="I55" s="173"/>
      <c r="J55" s="174"/>
      <c r="K55" s="158" t="s">
        <v>50</v>
      </c>
      <c r="L55" s="159"/>
      <c r="M55" s="160"/>
      <c r="N55" s="172"/>
      <c r="O55" s="173"/>
      <c r="P55" s="174"/>
      <c r="Q55" s="86" t="s">
        <v>202</v>
      </c>
      <c r="R55" s="179" t="s">
        <v>86</v>
      </c>
      <c r="S55" s="179"/>
      <c r="T55" s="35" t="s">
        <v>87</v>
      </c>
      <c r="U55" s="180">
        <v>1</v>
      </c>
      <c r="V55" s="181"/>
      <c r="W55" s="182"/>
      <c r="X55" s="27"/>
      <c r="Y55" s="180">
        <v>1</v>
      </c>
      <c r="Z55" s="181"/>
      <c r="AA55" s="182"/>
      <c r="AB55" s="180">
        <v>1</v>
      </c>
      <c r="AC55" s="181"/>
      <c r="AD55" s="182"/>
      <c r="AE55" s="172"/>
      <c r="AF55" s="173"/>
      <c r="AG55" s="173"/>
      <c r="AH55" s="173"/>
      <c r="AI55" s="173"/>
      <c r="AJ55" s="174"/>
      <c r="AK55" s="172"/>
      <c r="AL55" s="173"/>
      <c r="AM55" s="173"/>
      <c r="AN55" s="173"/>
      <c r="AO55" s="174"/>
    </row>
    <row r="56" spans="1:41" ht="24" x14ac:dyDescent="0.2">
      <c r="A56" s="79" t="s">
        <v>184</v>
      </c>
      <c r="B56" s="158" t="s">
        <v>119</v>
      </c>
      <c r="C56" s="159"/>
      <c r="D56" s="160"/>
      <c r="E56" s="172"/>
      <c r="F56" s="173"/>
      <c r="G56" s="174"/>
      <c r="H56" s="172"/>
      <c r="I56" s="173"/>
      <c r="J56" s="174"/>
      <c r="K56" s="158" t="s">
        <v>50</v>
      </c>
      <c r="L56" s="159"/>
      <c r="M56" s="160"/>
      <c r="N56" s="172"/>
      <c r="O56" s="173"/>
      <c r="P56" s="174"/>
      <c r="Q56" s="86" t="s">
        <v>202</v>
      </c>
      <c r="R56" s="179" t="s">
        <v>86</v>
      </c>
      <c r="S56" s="179"/>
      <c r="T56" s="35" t="s">
        <v>87</v>
      </c>
      <c r="U56" s="180">
        <v>1</v>
      </c>
      <c r="V56" s="181"/>
      <c r="W56" s="182"/>
      <c r="X56" s="27"/>
      <c r="Y56" s="180">
        <v>1</v>
      </c>
      <c r="Z56" s="181"/>
      <c r="AA56" s="182"/>
      <c r="AB56" s="180">
        <v>1</v>
      </c>
      <c r="AC56" s="181"/>
      <c r="AD56" s="182"/>
      <c r="AE56" s="172"/>
      <c r="AF56" s="173"/>
      <c r="AG56" s="173"/>
      <c r="AH56" s="173"/>
      <c r="AI56" s="173"/>
      <c r="AJ56" s="174"/>
      <c r="AK56" s="172"/>
      <c r="AL56" s="173"/>
      <c r="AM56" s="173"/>
      <c r="AN56" s="173"/>
      <c r="AO56" s="174"/>
    </row>
    <row r="57" spans="1:41" ht="24" x14ac:dyDescent="0.2">
      <c r="A57" s="79" t="s">
        <v>185</v>
      </c>
      <c r="B57" s="158" t="s">
        <v>120</v>
      </c>
      <c r="C57" s="159"/>
      <c r="D57" s="160"/>
      <c r="E57" s="172"/>
      <c r="F57" s="173"/>
      <c r="G57" s="174"/>
      <c r="H57" s="172"/>
      <c r="I57" s="173"/>
      <c r="J57" s="174"/>
      <c r="K57" s="158" t="s">
        <v>50</v>
      </c>
      <c r="L57" s="159"/>
      <c r="M57" s="160"/>
      <c r="N57" s="172"/>
      <c r="O57" s="173"/>
      <c r="P57" s="174"/>
      <c r="Q57" s="86" t="s">
        <v>202</v>
      </c>
      <c r="R57" s="179" t="s">
        <v>86</v>
      </c>
      <c r="S57" s="179"/>
      <c r="T57" s="35" t="s">
        <v>87</v>
      </c>
      <c r="U57" s="180">
        <v>1</v>
      </c>
      <c r="V57" s="181"/>
      <c r="W57" s="182"/>
      <c r="X57" s="27"/>
      <c r="Y57" s="180">
        <v>1</v>
      </c>
      <c r="Z57" s="181"/>
      <c r="AA57" s="182"/>
      <c r="AB57" s="180">
        <v>1</v>
      </c>
      <c r="AC57" s="181"/>
      <c r="AD57" s="182"/>
      <c r="AE57" s="172"/>
      <c r="AF57" s="173"/>
      <c r="AG57" s="173"/>
      <c r="AH57" s="173"/>
      <c r="AI57" s="173"/>
      <c r="AJ57" s="174"/>
      <c r="AK57" s="172"/>
      <c r="AL57" s="173"/>
      <c r="AM57" s="173"/>
      <c r="AN57" s="173"/>
      <c r="AO57" s="174"/>
    </row>
    <row r="58" spans="1:41" ht="24" x14ac:dyDescent="0.2">
      <c r="A58" s="79" t="s">
        <v>186</v>
      </c>
      <c r="B58" s="158" t="s">
        <v>144</v>
      </c>
      <c r="C58" s="159"/>
      <c r="D58" s="160"/>
      <c r="E58" s="172"/>
      <c r="F58" s="173"/>
      <c r="G58" s="174"/>
      <c r="H58" s="172"/>
      <c r="I58" s="173"/>
      <c r="J58" s="174"/>
      <c r="K58" s="158" t="s">
        <v>50</v>
      </c>
      <c r="L58" s="159"/>
      <c r="M58" s="160"/>
      <c r="N58" s="172"/>
      <c r="O58" s="173"/>
      <c r="P58" s="174"/>
      <c r="Q58" s="86" t="s">
        <v>202</v>
      </c>
      <c r="R58" s="179" t="s">
        <v>86</v>
      </c>
      <c r="S58" s="179"/>
      <c r="T58" s="65" t="s">
        <v>87</v>
      </c>
      <c r="U58" s="180">
        <v>1</v>
      </c>
      <c r="V58" s="181"/>
      <c r="W58" s="182"/>
      <c r="X58" s="27"/>
      <c r="Y58" s="180">
        <v>1</v>
      </c>
      <c r="Z58" s="181"/>
      <c r="AA58" s="182"/>
      <c r="AB58" s="180">
        <v>1</v>
      </c>
      <c r="AC58" s="181"/>
      <c r="AD58" s="182"/>
      <c r="AE58" s="172"/>
      <c r="AF58" s="173"/>
      <c r="AG58" s="173"/>
      <c r="AH58" s="173"/>
      <c r="AI58" s="173"/>
      <c r="AJ58" s="174"/>
      <c r="AK58" s="172"/>
      <c r="AL58" s="173"/>
      <c r="AM58" s="173"/>
      <c r="AN58" s="173"/>
      <c r="AO58" s="174"/>
    </row>
    <row r="59" spans="1:41" ht="26.25" customHeight="1" x14ac:dyDescent="0.2">
      <c r="A59" s="79" t="s">
        <v>187</v>
      </c>
      <c r="B59" s="158" t="s">
        <v>145</v>
      </c>
      <c r="C59" s="159"/>
      <c r="D59" s="160"/>
      <c r="E59" s="172"/>
      <c r="F59" s="173"/>
      <c r="G59" s="174"/>
      <c r="H59" s="172"/>
      <c r="I59" s="173"/>
      <c r="J59" s="174"/>
      <c r="K59" s="158" t="s">
        <v>50</v>
      </c>
      <c r="L59" s="159"/>
      <c r="M59" s="160"/>
      <c r="N59" s="172"/>
      <c r="O59" s="173"/>
      <c r="P59" s="174"/>
      <c r="Q59" s="86" t="s">
        <v>202</v>
      </c>
      <c r="R59" s="179" t="s">
        <v>86</v>
      </c>
      <c r="S59" s="179"/>
      <c r="T59" s="65" t="s">
        <v>87</v>
      </c>
      <c r="U59" s="180">
        <v>1</v>
      </c>
      <c r="V59" s="181"/>
      <c r="W59" s="182"/>
      <c r="X59" s="27"/>
      <c r="Y59" s="180">
        <v>1</v>
      </c>
      <c r="Z59" s="181"/>
      <c r="AA59" s="182"/>
      <c r="AB59" s="180">
        <v>1</v>
      </c>
      <c r="AC59" s="181"/>
      <c r="AD59" s="182"/>
      <c r="AE59" s="172"/>
      <c r="AF59" s="173"/>
      <c r="AG59" s="173"/>
      <c r="AH59" s="173"/>
      <c r="AI59" s="173"/>
      <c r="AJ59" s="174"/>
      <c r="AK59" s="172"/>
      <c r="AL59" s="173"/>
      <c r="AM59" s="173"/>
      <c r="AN59" s="173"/>
      <c r="AO59" s="174"/>
    </row>
    <row r="60" spans="1:41" ht="27" customHeight="1" x14ac:dyDescent="0.2">
      <c r="A60" s="79" t="s">
        <v>188</v>
      </c>
      <c r="B60" s="158" t="s">
        <v>146</v>
      </c>
      <c r="C60" s="159"/>
      <c r="D60" s="160"/>
      <c r="E60" s="172"/>
      <c r="F60" s="173"/>
      <c r="G60" s="174"/>
      <c r="H60" s="172"/>
      <c r="I60" s="173"/>
      <c r="J60" s="174"/>
      <c r="K60" s="158" t="s">
        <v>50</v>
      </c>
      <c r="L60" s="159"/>
      <c r="M60" s="160"/>
      <c r="N60" s="172"/>
      <c r="O60" s="173"/>
      <c r="P60" s="174"/>
      <c r="Q60" s="86" t="s">
        <v>202</v>
      </c>
      <c r="R60" s="179" t="s">
        <v>86</v>
      </c>
      <c r="S60" s="179"/>
      <c r="T60" s="65" t="s">
        <v>87</v>
      </c>
      <c r="U60" s="180">
        <v>1</v>
      </c>
      <c r="V60" s="181"/>
      <c r="W60" s="182"/>
      <c r="X60" s="27"/>
      <c r="Y60" s="180">
        <v>1</v>
      </c>
      <c r="Z60" s="181"/>
      <c r="AA60" s="182"/>
      <c r="AB60" s="180">
        <v>1</v>
      </c>
      <c r="AC60" s="181"/>
      <c r="AD60" s="182"/>
      <c r="AE60" s="172"/>
      <c r="AF60" s="173"/>
      <c r="AG60" s="173"/>
      <c r="AH60" s="173"/>
      <c r="AI60" s="173"/>
      <c r="AJ60" s="174"/>
      <c r="AK60" s="172"/>
      <c r="AL60" s="173"/>
      <c r="AM60" s="173"/>
      <c r="AN60" s="173"/>
      <c r="AO60" s="174"/>
    </row>
    <row r="61" spans="1:41" ht="24" customHeight="1" x14ac:dyDescent="0.2">
      <c r="A61" s="83" t="s">
        <v>191</v>
      </c>
      <c r="B61" s="158" t="s">
        <v>151</v>
      </c>
      <c r="C61" s="159"/>
      <c r="D61" s="160"/>
      <c r="E61" s="172"/>
      <c r="F61" s="173"/>
      <c r="G61" s="174"/>
      <c r="H61" s="172"/>
      <c r="I61" s="173"/>
      <c r="J61" s="174"/>
      <c r="K61" s="158" t="s">
        <v>50</v>
      </c>
      <c r="L61" s="159"/>
      <c r="M61" s="160"/>
      <c r="N61" s="172"/>
      <c r="O61" s="173"/>
      <c r="P61" s="174"/>
      <c r="Q61" s="86" t="s">
        <v>202</v>
      </c>
      <c r="R61" s="179" t="s">
        <v>86</v>
      </c>
      <c r="S61" s="179"/>
      <c r="T61" s="69" t="s">
        <v>87</v>
      </c>
      <c r="U61" s="180">
        <v>1</v>
      </c>
      <c r="V61" s="181"/>
      <c r="W61" s="182"/>
      <c r="X61" s="27"/>
      <c r="Y61" s="180">
        <v>1</v>
      </c>
      <c r="Z61" s="181"/>
      <c r="AA61" s="182"/>
      <c r="AB61" s="180">
        <v>1</v>
      </c>
      <c r="AC61" s="181"/>
      <c r="AD61" s="182"/>
      <c r="AE61" s="172"/>
      <c r="AF61" s="173"/>
      <c r="AG61" s="173"/>
      <c r="AH61" s="173"/>
      <c r="AI61" s="173"/>
      <c r="AJ61" s="174"/>
      <c r="AK61" s="172"/>
      <c r="AL61" s="173"/>
      <c r="AM61" s="173"/>
      <c r="AN61" s="173"/>
      <c r="AO61" s="174"/>
    </row>
    <row r="62" spans="1:41" ht="33" customHeight="1" x14ac:dyDescent="0.2">
      <c r="A62" s="267" t="s">
        <v>53</v>
      </c>
      <c r="B62" s="268"/>
      <c r="C62" s="268"/>
      <c r="D62" s="268"/>
      <c r="E62" s="268"/>
      <c r="F62" s="268"/>
      <c r="G62" s="268"/>
      <c r="H62" s="268"/>
      <c r="I62" s="268"/>
      <c r="J62" s="268"/>
      <c r="K62" s="268"/>
      <c r="L62" s="268"/>
      <c r="M62" s="268"/>
      <c r="N62" s="268"/>
      <c r="O62" s="268"/>
      <c r="P62" s="268"/>
      <c r="Q62" s="268"/>
      <c r="R62" s="268"/>
      <c r="S62" s="268"/>
      <c r="T62" s="268"/>
      <c r="U62" s="268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268"/>
      <c r="AG62" s="268"/>
      <c r="AH62" s="268"/>
      <c r="AI62" s="268"/>
      <c r="AJ62" s="268"/>
      <c r="AK62" s="268"/>
      <c r="AL62" s="268"/>
      <c r="AM62" s="268"/>
      <c r="AN62" s="268"/>
      <c r="AO62" s="268"/>
    </row>
    <row r="63" spans="1:41" ht="71.25" customHeight="1" x14ac:dyDescent="0.2">
      <c r="A63" s="217" t="s">
        <v>33</v>
      </c>
      <c r="B63" s="255" t="s">
        <v>34</v>
      </c>
      <c r="C63" s="256"/>
      <c r="D63" s="256"/>
      <c r="E63" s="256"/>
      <c r="F63" s="256"/>
      <c r="G63" s="256"/>
      <c r="H63" s="256"/>
      <c r="I63" s="256"/>
      <c r="J63" s="257"/>
      <c r="K63" s="206" t="s">
        <v>35</v>
      </c>
      <c r="L63" s="207"/>
      <c r="M63" s="207"/>
      <c r="N63" s="207"/>
      <c r="O63" s="207"/>
      <c r="P63" s="208"/>
      <c r="Q63" s="258" t="s">
        <v>36</v>
      </c>
      <c r="R63" s="259"/>
      <c r="S63" s="259"/>
      <c r="T63" s="260"/>
      <c r="U63" s="206" t="s">
        <v>37</v>
      </c>
      <c r="V63" s="207"/>
      <c r="W63" s="207"/>
      <c r="X63" s="256"/>
      <c r="Y63" s="256"/>
      <c r="Z63" s="256"/>
      <c r="AA63" s="256"/>
      <c r="AB63" s="256"/>
      <c r="AC63" s="256"/>
      <c r="AD63" s="257"/>
      <c r="AE63" s="206" t="s">
        <v>214</v>
      </c>
      <c r="AF63" s="207"/>
      <c r="AG63" s="207"/>
      <c r="AH63" s="207"/>
      <c r="AI63" s="207"/>
      <c r="AJ63" s="207"/>
      <c r="AK63" s="207"/>
      <c r="AL63" s="207"/>
      <c r="AM63" s="208"/>
      <c r="AN63" s="255" t="s">
        <v>48</v>
      </c>
      <c r="AO63" s="257"/>
    </row>
    <row r="64" spans="1:41" x14ac:dyDescent="0.2">
      <c r="A64" s="218"/>
      <c r="B64" s="38"/>
      <c r="C64" s="14"/>
      <c r="D64" s="11"/>
      <c r="E64" s="15"/>
      <c r="F64" s="16"/>
      <c r="G64" s="17"/>
      <c r="H64" s="15"/>
      <c r="I64" s="16"/>
      <c r="J64" s="17"/>
      <c r="K64" s="15"/>
      <c r="L64" s="16"/>
      <c r="M64" s="17"/>
      <c r="N64" s="15"/>
      <c r="O64" s="16"/>
      <c r="P64" s="17"/>
      <c r="Q64" s="261" t="s">
        <v>40</v>
      </c>
      <c r="R64" s="264" t="s">
        <v>39</v>
      </c>
      <c r="S64" s="265"/>
      <c r="T64" s="266"/>
      <c r="U64" s="41">
        <v>20</v>
      </c>
      <c r="V64" s="39">
        <v>20</v>
      </c>
      <c r="W64" s="42" t="s">
        <v>42</v>
      </c>
      <c r="X64" s="18"/>
      <c r="Y64" s="19">
        <v>20</v>
      </c>
      <c r="Z64" s="20">
        <v>21</v>
      </c>
      <c r="AA64" s="17" t="s">
        <v>42</v>
      </c>
      <c r="AB64" s="15">
        <v>20</v>
      </c>
      <c r="AC64" s="16">
        <v>22</v>
      </c>
      <c r="AD64" s="29" t="s">
        <v>42</v>
      </c>
      <c r="AE64" s="19">
        <v>20</v>
      </c>
      <c r="AF64" s="61">
        <v>20</v>
      </c>
      <c r="AG64" s="17" t="s">
        <v>42</v>
      </c>
      <c r="AH64" s="19">
        <v>20</v>
      </c>
      <c r="AI64" s="61">
        <v>21</v>
      </c>
      <c r="AJ64" s="17" t="s">
        <v>42</v>
      </c>
      <c r="AK64" s="71">
        <v>2022</v>
      </c>
      <c r="AL64" s="23"/>
      <c r="AM64" s="23" t="s">
        <v>42</v>
      </c>
      <c r="AN64" s="216" t="s">
        <v>46</v>
      </c>
      <c r="AO64" s="217" t="s">
        <v>47</v>
      </c>
    </row>
    <row r="65" spans="1:41" ht="22.5" customHeight="1" x14ac:dyDescent="0.2">
      <c r="A65" s="218"/>
      <c r="B65" s="213" t="s">
        <v>38</v>
      </c>
      <c r="C65" s="214"/>
      <c r="D65" s="214"/>
      <c r="E65" s="213" t="s">
        <v>38</v>
      </c>
      <c r="F65" s="214"/>
      <c r="G65" s="215"/>
      <c r="H65" s="213" t="s">
        <v>38</v>
      </c>
      <c r="I65" s="214"/>
      <c r="J65" s="214"/>
      <c r="K65" s="213" t="s">
        <v>38</v>
      </c>
      <c r="L65" s="214"/>
      <c r="M65" s="215"/>
      <c r="N65" s="213" t="s">
        <v>38</v>
      </c>
      <c r="O65" s="214"/>
      <c r="P65" s="215"/>
      <c r="Q65" s="262"/>
      <c r="R65" s="261" t="s">
        <v>41</v>
      </c>
      <c r="S65" s="206" t="s">
        <v>49</v>
      </c>
      <c r="T65" s="217" t="s">
        <v>52</v>
      </c>
      <c r="U65" s="213" t="s">
        <v>43</v>
      </c>
      <c r="V65" s="214"/>
      <c r="W65" s="215"/>
      <c r="X65" s="21"/>
      <c r="Y65" s="203" t="s">
        <v>44</v>
      </c>
      <c r="Z65" s="204"/>
      <c r="AA65" s="205"/>
      <c r="AB65" s="203" t="s">
        <v>45</v>
      </c>
      <c r="AC65" s="204"/>
      <c r="AD65" s="204"/>
      <c r="AE65" s="203" t="s">
        <v>43</v>
      </c>
      <c r="AF65" s="204"/>
      <c r="AG65" s="205"/>
      <c r="AH65" s="203" t="s">
        <v>44</v>
      </c>
      <c r="AI65" s="204"/>
      <c r="AJ65" s="205"/>
      <c r="AK65" s="212" t="s">
        <v>45</v>
      </c>
      <c r="AL65" s="212"/>
      <c r="AM65" s="212"/>
      <c r="AN65" s="216"/>
      <c r="AO65" s="218"/>
    </row>
    <row r="66" spans="1:41" ht="45" customHeight="1" x14ac:dyDescent="0.2">
      <c r="A66" s="218"/>
      <c r="B66" s="213"/>
      <c r="C66" s="214"/>
      <c r="D66" s="214"/>
      <c r="E66" s="213"/>
      <c r="F66" s="214"/>
      <c r="G66" s="215"/>
      <c r="H66" s="213"/>
      <c r="I66" s="214"/>
      <c r="J66" s="214"/>
      <c r="K66" s="213"/>
      <c r="L66" s="214"/>
      <c r="M66" s="215"/>
      <c r="N66" s="213"/>
      <c r="O66" s="214"/>
      <c r="P66" s="215"/>
      <c r="Q66" s="262"/>
      <c r="R66" s="262"/>
      <c r="S66" s="213"/>
      <c r="T66" s="263"/>
      <c r="U66" s="213"/>
      <c r="V66" s="214"/>
      <c r="W66" s="215"/>
      <c r="X66" s="21"/>
      <c r="Y66" s="203"/>
      <c r="Z66" s="204"/>
      <c r="AA66" s="205"/>
      <c r="AB66" s="203"/>
      <c r="AC66" s="204"/>
      <c r="AD66" s="204"/>
      <c r="AE66" s="209"/>
      <c r="AF66" s="210"/>
      <c r="AG66" s="211"/>
      <c r="AH66" s="209"/>
      <c r="AI66" s="210"/>
      <c r="AJ66" s="211"/>
      <c r="AK66" s="212"/>
      <c r="AL66" s="212"/>
      <c r="AM66" s="212"/>
      <c r="AN66" s="216"/>
      <c r="AO66" s="218"/>
    </row>
    <row r="67" spans="1:41" x14ac:dyDescent="0.2">
      <c r="A67" s="37">
        <v>1</v>
      </c>
      <c r="B67" s="198">
        <v>2</v>
      </c>
      <c r="C67" s="198"/>
      <c r="D67" s="198"/>
      <c r="E67" s="198">
        <v>3</v>
      </c>
      <c r="F67" s="198"/>
      <c r="G67" s="198"/>
      <c r="H67" s="198">
        <v>4</v>
      </c>
      <c r="I67" s="198"/>
      <c r="J67" s="198"/>
      <c r="K67" s="198">
        <v>5</v>
      </c>
      <c r="L67" s="198"/>
      <c r="M67" s="198"/>
      <c r="N67" s="198">
        <v>6</v>
      </c>
      <c r="O67" s="198"/>
      <c r="P67" s="198"/>
      <c r="Q67" s="22">
        <v>7</v>
      </c>
      <c r="R67" s="37">
        <v>8</v>
      </c>
      <c r="S67" s="37">
        <v>9</v>
      </c>
      <c r="T67" s="37">
        <v>10</v>
      </c>
      <c r="U67" s="198">
        <v>11</v>
      </c>
      <c r="V67" s="198"/>
      <c r="W67" s="198"/>
      <c r="X67" s="23"/>
      <c r="Y67" s="198">
        <v>12</v>
      </c>
      <c r="Z67" s="198"/>
      <c r="AA67" s="198"/>
      <c r="AB67" s="198">
        <v>13</v>
      </c>
      <c r="AC67" s="198"/>
      <c r="AD67" s="198"/>
      <c r="AE67" s="200">
        <v>14</v>
      </c>
      <c r="AF67" s="201"/>
      <c r="AG67" s="202"/>
      <c r="AH67" s="200">
        <v>15</v>
      </c>
      <c r="AI67" s="201"/>
      <c r="AJ67" s="202"/>
      <c r="AK67" s="200">
        <v>16</v>
      </c>
      <c r="AL67" s="201"/>
      <c r="AM67" s="202"/>
      <c r="AN67" s="37">
        <v>17</v>
      </c>
      <c r="AO67" s="37">
        <v>18</v>
      </c>
    </row>
    <row r="68" spans="1:41" ht="54" customHeight="1" x14ac:dyDescent="0.2">
      <c r="A68" s="79" t="s">
        <v>157</v>
      </c>
      <c r="B68" s="175" t="s">
        <v>89</v>
      </c>
      <c r="C68" s="176"/>
      <c r="D68" s="177"/>
      <c r="E68" s="172"/>
      <c r="F68" s="173"/>
      <c r="G68" s="174"/>
      <c r="H68" s="172"/>
      <c r="I68" s="173"/>
      <c r="J68" s="174"/>
      <c r="K68" s="195" t="s">
        <v>50</v>
      </c>
      <c r="L68" s="196"/>
      <c r="M68" s="197"/>
      <c r="N68" s="172"/>
      <c r="O68" s="173"/>
      <c r="P68" s="174"/>
      <c r="Q68" s="26" t="s">
        <v>121</v>
      </c>
      <c r="R68" s="45" t="s">
        <v>122</v>
      </c>
      <c r="S68" s="35" t="s">
        <v>123</v>
      </c>
      <c r="T68" s="60" t="s">
        <v>136</v>
      </c>
      <c r="U68" s="185"/>
      <c r="V68" s="219"/>
      <c r="W68" s="220"/>
      <c r="X68" s="76"/>
      <c r="Y68" s="185"/>
      <c r="Z68" s="219"/>
      <c r="AA68" s="220"/>
      <c r="AB68" s="185"/>
      <c r="AC68" s="219"/>
      <c r="AD68" s="220"/>
      <c r="AE68" s="163"/>
      <c r="AF68" s="163"/>
      <c r="AG68" s="163"/>
      <c r="AH68" s="163"/>
      <c r="AI68" s="163"/>
      <c r="AJ68" s="163"/>
      <c r="AK68" s="163"/>
      <c r="AL68" s="163"/>
      <c r="AM68" s="163"/>
      <c r="AN68" s="76"/>
      <c r="AO68" s="76"/>
    </row>
    <row r="69" spans="1:41" ht="63" customHeight="1" x14ac:dyDescent="0.2">
      <c r="A69" s="79" t="s">
        <v>158</v>
      </c>
      <c r="B69" s="175" t="s">
        <v>90</v>
      </c>
      <c r="C69" s="176"/>
      <c r="D69" s="177"/>
      <c r="E69" s="172"/>
      <c r="F69" s="173"/>
      <c r="G69" s="174"/>
      <c r="H69" s="172"/>
      <c r="I69" s="173"/>
      <c r="J69" s="174"/>
      <c r="K69" s="158" t="s">
        <v>50</v>
      </c>
      <c r="L69" s="159"/>
      <c r="M69" s="160"/>
      <c r="N69" s="172"/>
      <c r="O69" s="173"/>
      <c r="P69" s="174"/>
      <c r="Q69" s="36" t="s">
        <v>121</v>
      </c>
      <c r="R69" s="45" t="s">
        <v>122</v>
      </c>
      <c r="S69" s="35" t="s">
        <v>123</v>
      </c>
      <c r="T69" s="40" t="s">
        <v>90</v>
      </c>
      <c r="U69" s="185">
        <v>2</v>
      </c>
      <c r="V69" s="219"/>
      <c r="W69" s="220"/>
      <c r="X69" s="76"/>
      <c r="Y69" s="185">
        <v>2</v>
      </c>
      <c r="Z69" s="219"/>
      <c r="AA69" s="220"/>
      <c r="AB69" s="185">
        <v>2</v>
      </c>
      <c r="AC69" s="219"/>
      <c r="AD69" s="220"/>
      <c r="AE69" s="163">
        <v>21107</v>
      </c>
      <c r="AF69" s="163"/>
      <c r="AG69" s="163"/>
      <c r="AH69" s="163">
        <v>21107</v>
      </c>
      <c r="AI69" s="163"/>
      <c r="AJ69" s="163"/>
      <c r="AK69" s="163">
        <v>21107</v>
      </c>
      <c r="AL69" s="163"/>
      <c r="AM69" s="163"/>
      <c r="AN69" s="76"/>
      <c r="AO69" s="76"/>
    </row>
    <row r="70" spans="1:41" ht="74.25" customHeight="1" x14ac:dyDescent="0.2">
      <c r="A70" s="79" t="s">
        <v>159</v>
      </c>
      <c r="B70" s="175" t="s">
        <v>91</v>
      </c>
      <c r="C70" s="176"/>
      <c r="D70" s="177"/>
      <c r="E70" s="172"/>
      <c r="F70" s="173"/>
      <c r="G70" s="174"/>
      <c r="H70" s="172"/>
      <c r="I70" s="173"/>
      <c r="J70" s="174"/>
      <c r="K70" s="158" t="s">
        <v>50</v>
      </c>
      <c r="L70" s="159"/>
      <c r="M70" s="160"/>
      <c r="N70" s="172"/>
      <c r="O70" s="173"/>
      <c r="P70" s="174"/>
      <c r="Q70" s="36" t="s">
        <v>124</v>
      </c>
      <c r="R70" s="45" t="s">
        <v>122</v>
      </c>
      <c r="S70" s="35" t="s">
        <v>123</v>
      </c>
      <c r="T70" s="40" t="s">
        <v>91</v>
      </c>
      <c r="U70" s="185">
        <v>200</v>
      </c>
      <c r="V70" s="219"/>
      <c r="W70" s="220"/>
      <c r="X70" s="76"/>
      <c r="Y70" s="185">
        <v>200</v>
      </c>
      <c r="Z70" s="219"/>
      <c r="AA70" s="220"/>
      <c r="AB70" s="185">
        <v>200</v>
      </c>
      <c r="AC70" s="219"/>
      <c r="AD70" s="220"/>
      <c r="AE70" s="171">
        <v>110180</v>
      </c>
      <c r="AF70" s="171"/>
      <c r="AG70" s="171"/>
      <c r="AH70" s="171">
        <v>110180</v>
      </c>
      <c r="AI70" s="171"/>
      <c r="AJ70" s="171"/>
      <c r="AK70" s="171">
        <v>110180</v>
      </c>
      <c r="AL70" s="171"/>
      <c r="AM70" s="171"/>
      <c r="AN70" s="76"/>
      <c r="AO70" s="76"/>
    </row>
    <row r="71" spans="1:41" ht="128.25" customHeight="1" x14ac:dyDescent="0.2">
      <c r="A71" s="79" t="s">
        <v>160</v>
      </c>
      <c r="B71" s="175" t="s">
        <v>92</v>
      </c>
      <c r="C71" s="176"/>
      <c r="D71" s="177"/>
      <c r="E71" s="157"/>
      <c r="F71" s="157"/>
      <c r="G71" s="157"/>
      <c r="H71" s="157"/>
      <c r="I71" s="157"/>
      <c r="J71" s="157"/>
      <c r="K71" s="199" t="s">
        <v>50</v>
      </c>
      <c r="L71" s="199"/>
      <c r="M71" s="199"/>
      <c r="N71" s="157"/>
      <c r="O71" s="157"/>
      <c r="P71" s="157"/>
      <c r="Q71" s="36" t="s">
        <v>125</v>
      </c>
      <c r="R71" s="45" t="s">
        <v>86</v>
      </c>
      <c r="S71" s="35" t="s">
        <v>87</v>
      </c>
      <c r="T71" s="40" t="s">
        <v>92</v>
      </c>
      <c r="U71" s="161">
        <v>300</v>
      </c>
      <c r="V71" s="162"/>
      <c r="W71" s="162"/>
      <c r="X71" s="76"/>
      <c r="Y71" s="161">
        <v>300</v>
      </c>
      <c r="Z71" s="162"/>
      <c r="AA71" s="162"/>
      <c r="AB71" s="161">
        <v>300</v>
      </c>
      <c r="AC71" s="162"/>
      <c r="AD71" s="162"/>
      <c r="AE71" s="163">
        <v>58350</v>
      </c>
      <c r="AF71" s="163"/>
      <c r="AG71" s="163"/>
      <c r="AH71" s="163">
        <v>58350</v>
      </c>
      <c r="AI71" s="163"/>
      <c r="AJ71" s="163"/>
      <c r="AK71" s="163">
        <v>58350</v>
      </c>
      <c r="AL71" s="163"/>
      <c r="AM71" s="163"/>
      <c r="AN71" s="76"/>
      <c r="AO71" s="76"/>
    </row>
    <row r="72" spans="1:41" ht="63" customHeight="1" x14ac:dyDescent="0.2">
      <c r="A72" s="79" t="s">
        <v>161</v>
      </c>
      <c r="B72" s="175" t="s">
        <v>93</v>
      </c>
      <c r="C72" s="176"/>
      <c r="D72" s="177"/>
      <c r="E72" s="157"/>
      <c r="F72" s="157"/>
      <c r="G72" s="157"/>
      <c r="H72" s="157"/>
      <c r="I72" s="157"/>
      <c r="J72" s="157"/>
      <c r="K72" s="199" t="s">
        <v>50</v>
      </c>
      <c r="L72" s="199"/>
      <c r="M72" s="199"/>
      <c r="N72" s="157"/>
      <c r="O72" s="157"/>
      <c r="P72" s="157"/>
      <c r="Q72" s="86" t="s">
        <v>203</v>
      </c>
      <c r="R72" s="45" t="s">
        <v>122</v>
      </c>
      <c r="S72" s="35" t="s">
        <v>123</v>
      </c>
      <c r="T72" s="40" t="s">
        <v>93</v>
      </c>
      <c r="U72" s="161">
        <v>400</v>
      </c>
      <c r="V72" s="162"/>
      <c r="W72" s="162"/>
      <c r="X72" s="76"/>
      <c r="Y72" s="161">
        <v>400</v>
      </c>
      <c r="Z72" s="162"/>
      <c r="AA72" s="162"/>
      <c r="AB72" s="161">
        <v>400</v>
      </c>
      <c r="AC72" s="162"/>
      <c r="AD72" s="162"/>
      <c r="AE72" s="163">
        <v>118320</v>
      </c>
      <c r="AF72" s="163"/>
      <c r="AG72" s="163"/>
      <c r="AH72" s="163">
        <v>118320</v>
      </c>
      <c r="AI72" s="163"/>
      <c r="AJ72" s="163"/>
      <c r="AK72" s="163">
        <v>118320</v>
      </c>
      <c r="AL72" s="163"/>
      <c r="AM72" s="163"/>
      <c r="AN72" s="76"/>
      <c r="AO72" s="76"/>
    </row>
    <row r="73" spans="1:41" ht="63" customHeight="1" x14ac:dyDescent="0.2">
      <c r="A73" s="79" t="s">
        <v>162</v>
      </c>
      <c r="B73" s="175" t="s">
        <v>153</v>
      </c>
      <c r="C73" s="176"/>
      <c r="D73" s="177"/>
      <c r="E73" s="157"/>
      <c r="F73" s="157"/>
      <c r="G73" s="157"/>
      <c r="H73" s="157"/>
      <c r="I73" s="157"/>
      <c r="J73" s="157"/>
      <c r="K73" s="199" t="s">
        <v>50</v>
      </c>
      <c r="L73" s="199"/>
      <c r="M73" s="199"/>
      <c r="N73" s="157"/>
      <c r="O73" s="157"/>
      <c r="P73" s="157"/>
      <c r="Q73" s="86" t="s">
        <v>196</v>
      </c>
      <c r="R73" s="45" t="s">
        <v>122</v>
      </c>
      <c r="S73" s="73" t="s">
        <v>123</v>
      </c>
      <c r="T73" s="72" t="s">
        <v>93</v>
      </c>
      <c r="U73" s="161"/>
      <c r="V73" s="162"/>
      <c r="W73" s="162"/>
      <c r="X73" s="76"/>
      <c r="Y73" s="161"/>
      <c r="Z73" s="162"/>
      <c r="AA73" s="162"/>
      <c r="AB73" s="161"/>
      <c r="AC73" s="162"/>
      <c r="AD73" s="162"/>
      <c r="AE73" s="163"/>
      <c r="AF73" s="163"/>
      <c r="AG73" s="163"/>
      <c r="AH73" s="163"/>
      <c r="AI73" s="163"/>
      <c r="AJ73" s="163"/>
      <c r="AK73" s="163"/>
      <c r="AL73" s="163"/>
      <c r="AM73" s="163"/>
      <c r="AN73" s="76"/>
      <c r="AO73" s="76"/>
    </row>
    <row r="74" spans="1:41" ht="82.5" customHeight="1" x14ac:dyDescent="0.2">
      <c r="A74" s="79" t="s">
        <v>163</v>
      </c>
      <c r="B74" s="175" t="s">
        <v>94</v>
      </c>
      <c r="C74" s="176"/>
      <c r="D74" s="177"/>
      <c r="E74" s="157"/>
      <c r="F74" s="157"/>
      <c r="G74" s="157"/>
      <c r="H74" s="157"/>
      <c r="I74" s="157"/>
      <c r="J74" s="157"/>
      <c r="K74" s="199" t="s">
        <v>50</v>
      </c>
      <c r="L74" s="199"/>
      <c r="M74" s="199"/>
      <c r="N74" s="157"/>
      <c r="O74" s="157"/>
      <c r="P74" s="157"/>
      <c r="Q74" s="36" t="s">
        <v>126</v>
      </c>
      <c r="R74" s="45" t="s">
        <v>88</v>
      </c>
      <c r="S74" s="35" t="s">
        <v>51</v>
      </c>
      <c r="T74" s="40" t="s">
        <v>94</v>
      </c>
      <c r="U74" s="161">
        <v>7</v>
      </c>
      <c r="V74" s="162"/>
      <c r="W74" s="162"/>
      <c r="X74" s="76"/>
      <c r="Y74" s="161">
        <v>7</v>
      </c>
      <c r="Z74" s="162"/>
      <c r="AA74" s="162"/>
      <c r="AB74" s="161">
        <v>7</v>
      </c>
      <c r="AC74" s="162"/>
      <c r="AD74" s="162"/>
      <c r="AE74" s="163">
        <v>72345</v>
      </c>
      <c r="AF74" s="163"/>
      <c r="AG74" s="163"/>
      <c r="AH74" s="163">
        <v>72345</v>
      </c>
      <c r="AI74" s="163"/>
      <c r="AJ74" s="163"/>
      <c r="AK74" s="163">
        <v>72345</v>
      </c>
      <c r="AL74" s="163"/>
      <c r="AM74" s="163"/>
      <c r="AN74" s="76"/>
      <c r="AO74" s="76"/>
    </row>
    <row r="75" spans="1:41" ht="94.5" customHeight="1" x14ac:dyDescent="0.2">
      <c r="A75" s="79" t="s">
        <v>164</v>
      </c>
      <c r="B75" s="175" t="s">
        <v>95</v>
      </c>
      <c r="C75" s="176"/>
      <c r="D75" s="177"/>
      <c r="E75" s="157"/>
      <c r="F75" s="157"/>
      <c r="G75" s="157"/>
      <c r="H75" s="157"/>
      <c r="I75" s="157"/>
      <c r="J75" s="157"/>
      <c r="K75" s="199" t="s">
        <v>50</v>
      </c>
      <c r="L75" s="199"/>
      <c r="M75" s="199"/>
      <c r="N75" s="157"/>
      <c r="O75" s="157"/>
      <c r="P75" s="157"/>
      <c r="Q75" s="36" t="s">
        <v>127</v>
      </c>
      <c r="R75" s="45" t="s">
        <v>88</v>
      </c>
      <c r="S75" s="35" t="s">
        <v>51</v>
      </c>
      <c r="T75" s="40" t="s">
        <v>95</v>
      </c>
      <c r="U75" s="161"/>
      <c r="V75" s="162"/>
      <c r="W75" s="162"/>
      <c r="X75" s="76"/>
      <c r="Y75" s="161"/>
      <c r="Z75" s="162"/>
      <c r="AA75" s="162"/>
      <c r="AB75" s="161"/>
      <c r="AC75" s="162"/>
      <c r="AD75" s="162"/>
      <c r="AE75" s="163"/>
      <c r="AF75" s="163"/>
      <c r="AG75" s="163"/>
      <c r="AH75" s="163"/>
      <c r="AI75" s="163"/>
      <c r="AJ75" s="163"/>
      <c r="AK75" s="163"/>
      <c r="AL75" s="163"/>
      <c r="AM75" s="163"/>
      <c r="AN75" s="76"/>
      <c r="AO75" s="76"/>
    </row>
    <row r="76" spans="1:41" ht="144" customHeight="1" x14ac:dyDescent="0.2">
      <c r="A76" s="79" t="s">
        <v>165</v>
      </c>
      <c r="B76" s="175" t="s">
        <v>96</v>
      </c>
      <c r="C76" s="176"/>
      <c r="D76" s="177"/>
      <c r="E76" s="157"/>
      <c r="F76" s="157"/>
      <c r="G76" s="157"/>
      <c r="H76" s="157"/>
      <c r="I76" s="157"/>
      <c r="J76" s="157"/>
      <c r="K76" s="199" t="s">
        <v>50</v>
      </c>
      <c r="L76" s="199"/>
      <c r="M76" s="199"/>
      <c r="N76" s="157"/>
      <c r="O76" s="157"/>
      <c r="P76" s="157"/>
      <c r="Q76" s="28" t="s">
        <v>128</v>
      </c>
      <c r="R76" s="45" t="s">
        <v>88</v>
      </c>
      <c r="S76" s="35" t="s">
        <v>51</v>
      </c>
      <c r="T76" s="40" t="s">
        <v>96</v>
      </c>
      <c r="U76" s="161">
        <v>31</v>
      </c>
      <c r="V76" s="162"/>
      <c r="W76" s="162"/>
      <c r="X76" s="76"/>
      <c r="Y76" s="161">
        <v>31</v>
      </c>
      <c r="Z76" s="162"/>
      <c r="AA76" s="162"/>
      <c r="AB76" s="161">
        <v>31</v>
      </c>
      <c r="AC76" s="162"/>
      <c r="AD76" s="162"/>
      <c r="AE76" s="163">
        <v>198421.7</v>
      </c>
      <c r="AF76" s="163"/>
      <c r="AG76" s="163"/>
      <c r="AH76" s="163">
        <v>198421.7</v>
      </c>
      <c r="AI76" s="163"/>
      <c r="AJ76" s="163"/>
      <c r="AK76" s="163">
        <v>198421.7</v>
      </c>
      <c r="AL76" s="163"/>
      <c r="AM76" s="163"/>
      <c r="AN76" s="76"/>
      <c r="AO76" s="76"/>
    </row>
    <row r="77" spans="1:41" ht="116.25" customHeight="1" x14ac:dyDescent="0.2">
      <c r="A77" s="79" t="s">
        <v>166</v>
      </c>
      <c r="B77" s="175" t="s">
        <v>97</v>
      </c>
      <c r="C77" s="176"/>
      <c r="D77" s="177"/>
      <c r="E77" s="157"/>
      <c r="F77" s="157"/>
      <c r="G77" s="157"/>
      <c r="H77" s="157"/>
      <c r="I77" s="157"/>
      <c r="J77" s="157"/>
      <c r="K77" s="199" t="s">
        <v>50</v>
      </c>
      <c r="L77" s="199"/>
      <c r="M77" s="199"/>
      <c r="N77" s="157"/>
      <c r="O77" s="157"/>
      <c r="P77" s="157"/>
      <c r="Q77" s="28" t="s">
        <v>129</v>
      </c>
      <c r="R77" s="45" t="s">
        <v>86</v>
      </c>
      <c r="S77" s="77" t="s">
        <v>154</v>
      </c>
      <c r="T77" s="40" t="s">
        <v>97</v>
      </c>
      <c r="U77" s="297"/>
      <c r="V77" s="298"/>
      <c r="W77" s="298"/>
      <c r="X77" s="84"/>
      <c r="Y77" s="297"/>
      <c r="Z77" s="298"/>
      <c r="AA77" s="298"/>
      <c r="AB77" s="297"/>
      <c r="AC77" s="298"/>
      <c r="AD77" s="298"/>
      <c r="AE77" s="163"/>
      <c r="AF77" s="163"/>
      <c r="AG77" s="163"/>
      <c r="AH77" s="163"/>
      <c r="AI77" s="163"/>
      <c r="AJ77" s="163"/>
      <c r="AK77" s="167"/>
      <c r="AL77" s="168"/>
      <c r="AM77" s="169"/>
      <c r="AN77" s="76"/>
      <c r="AO77" s="76"/>
    </row>
    <row r="78" spans="1:41" ht="51" customHeight="1" x14ac:dyDescent="0.2">
      <c r="A78" s="79" t="s">
        <v>189</v>
      </c>
      <c r="B78" s="175" t="s">
        <v>98</v>
      </c>
      <c r="C78" s="176"/>
      <c r="D78" s="177"/>
      <c r="E78" s="157"/>
      <c r="F78" s="157"/>
      <c r="G78" s="157"/>
      <c r="H78" s="157"/>
      <c r="I78" s="157"/>
      <c r="J78" s="157"/>
      <c r="K78" s="199" t="s">
        <v>50</v>
      </c>
      <c r="L78" s="199"/>
      <c r="M78" s="199"/>
      <c r="N78" s="157"/>
      <c r="O78" s="157"/>
      <c r="P78" s="157"/>
      <c r="Q78" s="28" t="s">
        <v>130</v>
      </c>
      <c r="R78" s="45" t="s">
        <v>86</v>
      </c>
      <c r="S78" s="35" t="s">
        <v>87</v>
      </c>
      <c r="T78" s="40" t="s">
        <v>98</v>
      </c>
      <c r="U78" s="161">
        <v>82.1</v>
      </c>
      <c r="V78" s="162"/>
      <c r="W78" s="162"/>
      <c r="X78" s="76"/>
      <c r="Y78" s="161">
        <f>U78</f>
        <v>82.1</v>
      </c>
      <c r="Z78" s="162"/>
      <c r="AA78" s="162"/>
      <c r="AB78" s="161">
        <f>U78</f>
        <v>82.1</v>
      </c>
      <c r="AC78" s="162"/>
      <c r="AD78" s="162"/>
      <c r="AE78" s="178">
        <f>209359.45*1.4</f>
        <v>293103.23</v>
      </c>
      <c r="AF78" s="178"/>
      <c r="AG78" s="178"/>
      <c r="AH78" s="178">
        <f>AE78</f>
        <v>293103.23</v>
      </c>
      <c r="AI78" s="178"/>
      <c r="AJ78" s="178"/>
      <c r="AK78" s="178">
        <f>AE78</f>
        <v>293103.23</v>
      </c>
      <c r="AL78" s="178"/>
      <c r="AM78" s="178"/>
      <c r="AN78" s="76"/>
      <c r="AO78" s="76"/>
    </row>
    <row r="79" spans="1:41" ht="48.75" customHeight="1" x14ac:dyDescent="0.2">
      <c r="A79" s="79" t="s">
        <v>190</v>
      </c>
      <c r="B79" s="175" t="s">
        <v>99</v>
      </c>
      <c r="C79" s="176"/>
      <c r="D79" s="177"/>
      <c r="E79" s="157"/>
      <c r="F79" s="157"/>
      <c r="G79" s="157"/>
      <c r="H79" s="157"/>
      <c r="I79" s="157"/>
      <c r="J79" s="157"/>
      <c r="K79" s="199" t="s">
        <v>50</v>
      </c>
      <c r="L79" s="199"/>
      <c r="M79" s="199"/>
      <c r="N79" s="157"/>
      <c r="O79" s="157"/>
      <c r="P79" s="157"/>
      <c r="Q79" s="28" t="s">
        <v>130</v>
      </c>
      <c r="R79" s="45" t="s">
        <v>86</v>
      </c>
      <c r="S79" s="35" t="s">
        <v>87</v>
      </c>
      <c r="T79" s="40" t="s">
        <v>99</v>
      </c>
      <c r="U79" s="188">
        <v>140.30000000000001</v>
      </c>
      <c r="V79" s="254"/>
      <c r="W79" s="254"/>
      <c r="X79" s="108"/>
      <c r="Y79" s="188">
        <f>U79</f>
        <v>140.30000000000001</v>
      </c>
      <c r="Z79" s="254"/>
      <c r="AA79" s="254"/>
      <c r="AB79" s="188">
        <f>U79</f>
        <v>140.30000000000001</v>
      </c>
      <c r="AC79" s="254"/>
      <c r="AD79" s="254"/>
      <c r="AE79" s="178">
        <f>145040.11*1.4</f>
        <v>203056.15399999998</v>
      </c>
      <c r="AF79" s="178"/>
      <c r="AG79" s="178"/>
      <c r="AH79" s="178">
        <f>AE79</f>
        <v>203056.15399999998</v>
      </c>
      <c r="AI79" s="178"/>
      <c r="AJ79" s="178"/>
      <c r="AK79" s="178">
        <f>AE79</f>
        <v>203056.15399999998</v>
      </c>
      <c r="AL79" s="178"/>
      <c r="AM79" s="178"/>
      <c r="AN79" s="76"/>
      <c r="AO79" s="76"/>
    </row>
    <row r="80" spans="1:41" ht="48.75" customHeight="1" x14ac:dyDescent="0.2">
      <c r="A80" s="83" t="s">
        <v>192</v>
      </c>
      <c r="B80" s="175" t="s">
        <v>155</v>
      </c>
      <c r="C80" s="176"/>
      <c r="D80" s="177"/>
      <c r="E80" s="157"/>
      <c r="F80" s="157"/>
      <c r="G80" s="157"/>
      <c r="H80" s="157"/>
      <c r="I80" s="157"/>
      <c r="J80" s="157"/>
      <c r="K80" s="199" t="s">
        <v>50</v>
      </c>
      <c r="L80" s="199"/>
      <c r="M80" s="199"/>
      <c r="N80" s="157"/>
      <c r="O80" s="157"/>
      <c r="P80" s="157"/>
      <c r="Q80" s="28" t="s">
        <v>130</v>
      </c>
      <c r="R80" s="45" t="s">
        <v>86</v>
      </c>
      <c r="S80" s="80" t="s">
        <v>87</v>
      </c>
      <c r="T80" s="78" t="s">
        <v>99</v>
      </c>
      <c r="U80" s="161"/>
      <c r="V80" s="162"/>
      <c r="W80" s="162"/>
      <c r="X80" s="81"/>
      <c r="Y80" s="161"/>
      <c r="Z80" s="162"/>
      <c r="AA80" s="162"/>
      <c r="AB80" s="161"/>
      <c r="AC80" s="162"/>
      <c r="AD80" s="162"/>
      <c r="AE80" s="163"/>
      <c r="AF80" s="163"/>
      <c r="AG80" s="163"/>
      <c r="AH80" s="163"/>
      <c r="AI80" s="163"/>
      <c r="AJ80" s="163"/>
      <c r="AK80" s="164"/>
      <c r="AL80" s="165"/>
      <c r="AM80" s="166"/>
      <c r="AN80" s="81"/>
      <c r="AO80" s="81"/>
    </row>
    <row r="81" spans="1:41" ht="60.75" customHeight="1" x14ac:dyDescent="0.2">
      <c r="A81" s="79" t="s">
        <v>167</v>
      </c>
      <c r="B81" s="175" t="s">
        <v>100</v>
      </c>
      <c r="C81" s="176"/>
      <c r="D81" s="177"/>
      <c r="E81" s="172"/>
      <c r="F81" s="173"/>
      <c r="G81" s="174"/>
      <c r="H81" s="157"/>
      <c r="I81" s="157"/>
      <c r="J81" s="157"/>
      <c r="K81" s="158" t="s">
        <v>50</v>
      </c>
      <c r="L81" s="159"/>
      <c r="M81" s="160"/>
      <c r="N81" s="157"/>
      <c r="O81" s="157"/>
      <c r="P81" s="157"/>
      <c r="Q81" s="44" t="s">
        <v>131</v>
      </c>
      <c r="R81" s="45" t="s">
        <v>86</v>
      </c>
      <c r="S81" s="25" t="s">
        <v>87</v>
      </c>
      <c r="T81" s="28" t="s">
        <v>204</v>
      </c>
      <c r="U81" s="161">
        <v>307.3</v>
      </c>
      <c r="V81" s="162"/>
      <c r="W81" s="162"/>
      <c r="X81" s="76"/>
      <c r="Y81" s="161">
        <f>U81</f>
        <v>307.3</v>
      </c>
      <c r="Z81" s="162"/>
      <c r="AA81" s="162"/>
      <c r="AB81" s="161">
        <f>U81</f>
        <v>307.3</v>
      </c>
      <c r="AC81" s="162"/>
      <c r="AD81" s="162"/>
      <c r="AE81" s="163">
        <v>10694</v>
      </c>
      <c r="AF81" s="163"/>
      <c r="AG81" s="163"/>
      <c r="AH81" s="163">
        <f>AE81</f>
        <v>10694</v>
      </c>
      <c r="AI81" s="163"/>
      <c r="AJ81" s="163"/>
      <c r="AK81" s="164">
        <f>AE81</f>
        <v>10694</v>
      </c>
      <c r="AL81" s="165"/>
      <c r="AM81" s="166"/>
      <c r="AN81" s="76"/>
      <c r="AO81" s="76"/>
    </row>
    <row r="82" spans="1:41" ht="60.75" customHeight="1" x14ac:dyDescent="0.2">
      <c r="A82" s="79" t="s">
        <v>167</v>
      </c>
      <c r="B82" s="175" t="s">
        <v>100</v>
      </c>
      <c r="C82" s="176"/>
      <c r="D82" s="177"/>
      <c r="E82" s="172"/>
      <c r="F82" s="173"/>
      <c r="G82" s="174"/>
      <c r="H82" s="157"/>
      <c r="I82" s="157"/>
      <c r="J82" s="157"/>
      <c r="K82" s="158" t="s">
        <v>50</v>
      </c>
      <c r="L82" s="159"/>
      <c r="M82" s="160"/>
      <c r="N82" s="157"/>
      <c r="O82" s="157"/>
      <c r="P82" s="157"/>
      <c r="Q82" s="44" t="s">
        <v>131</v>
      </c>
      <c r="R82" s="45" t="s">
        <v>86</v>
      </c>
      <c r="S82" s="25" t="s">
        <v>87</v>
      </c>
      <c r="T82" s="28" t="s">
        <v>205</v>
      </c>
      <c r="U82" s="161">
        <v>204.1</v>
      </c>
      <c r="V82" s="162"/>
      <c r="W82" s="162"/>
      <c r="X82" s="81"/>
      <c r="Y82" s="161">
        <f t="shared" ref="Y82:Y111" si="0">U82</f>
        <v>204.1</v>
      </c>
      <c r="Z82" s="162"/>
      <c r="AA82" s="162"/>
      <c r="AB82" s="161">
        <f t="shared" ref="AB82:AB111" si="1">U82</f>
        <v>204.1</v>
      </c>
      <c r="AC82" s="162"/>
      <c r="AD82" s="162"/>
      <c r="AE82" s="163">
        <v>92130.7</v>
      </c>
      <c r="AF82" s="163"/>
      <c r="AG82" s="163"/>
      <c r="AH82" s="163">
        <f t="shared" ref="AH82:AH111" si="2">AE82</f>
        <v>92130.7</v>
      </c>
      <c r="AI82" s="163"/>
      <c r="AJ82" s="163"/>
      <c r="AK82" s="164">
        <f t="shared" ref="AK82:AK111" si="3">AE82</f>
        <v>92130.7</v>
      </c>
      <c r="AL82" s="165"/>
      <c r="AM82" s="166"/>
      <c r="AN82" s="81"/>
      <c r="AO82" s="81"/>
    </row>
    <row r="83" spans="1:41" ht="90" customHeight="1" x14ac:dyDescent="0.2">
      <c r="A83" s="79" t="s">
        <v>149</v>
      </c>
      <c r="B83" s="192" t="s">
        <v>101</v>
      </c>
      <c r="C83" s="193"/>
      <c r="D83" s="194"/>
      <c r="E83" s="157"/>
      <c r="F83" s="157"/>
      <c r="G83" s="157"/>
      <c r="H83" s="157"/>
      <c r="I83" s="157"/>
      <c r="J83" s="157"/>
      <c r="K83" s="158" t="s">
        <v>50</v>
      </c>
      <c r="L83" s="159"/>
      <c r="M83" s="160"/>
      <c r="N83" s="157"/>
      <c r="O83" s="157"/>
      <c r="P83" s="157"/>
      <c r="Q83" s="26" t="s">
        <v>132</v>
      </c>
      <c r="R83" s="45" t="s">
        <v>86</v>
      </c>
      <c r="S83" s="35" t="s">
        <v>87</v>
      </c>
      <c r="T83" s="40" t="s">
        <v>101</v>
      </c>
      <c r="U83" s="161">
        <v>101</v>
      </c>
      <c r="V83" s="162"/>
      <c r="W83" s="162"/>
      <c r="X83" s="76"/>
      <c r="Y83" s="161"/>
      <c r="Z83" s="162"/>
      <c r="AA83" s="162"/>
      <c r="AB83" s="161"/>
      <c r="AC83" s="162"/>
      <c r="AD83" s="162"/>
      <c r="AE83" s="163">
        <v>115634.9</v>
      </c>
      <c r="AF83" s="163"/>
      <c r="AG83" s="163"/>
      <c r="AH83" s="163"/>
      <c r="AI83" s="163"/>
      <c r="AJ83" s="163"/>
      <c r="AK83" s="164"/>
      <c r="AL83" s="165"/>
      <c r="AM83" s="166"/>
      <c r="AN83" s="76"/>
      <c r="AO83" s="76"/>
    </row>
    <row r="84" spans="1:41" ht="55.5" customHeight="1" x14ac:dyDescent="0.2">
      <c r="A84" s="79" t="s">
        <v>168</v>
      </c>
      <c r="B84" s="192" t="s">
        <v>102</v>
      </c>
      <c r="C84" s="193"/>
      <c r="D84" s="194"/>
      <c r="E84" s="157"/>
      <c r="F84" s="157"/>
      <c r="G84" s="157"/>
      <c r="H84" s="157"/>
      <c r="I84" s="157"/>
      <c r="J84" s="157"/>
      <c r="K84" s="158" t="s">
        <v>50</v>
      </c>
      <c r="L84" s="159"/>
      <c r="M84" s="160"/>
      <c r="N84" s="157"/>
      <c r="O84" s="157"/>
      <c r="P84" s="157"/>
      <c r="Q84" s="26" t="s">
        <v>132</v>
      </c>
      <c r="R84" s="45" t="s">
        <v>86</v>
      </c>
      <c r="S84" s="35" t="s">
        <v>87</v>
      </c>
      <c r="T84" s="40" t="s">
        <v>102</v>
      </c>
      <c r="U84" s="161">
        <v>946.5</v>
      </c>
      <c r="V84" s="162"/>
      <c r="W84" s="162"/>
      <c r="X84" s="76"/>
      <c r="Y84" s="161"/>
      <c r="Z84" s="162"/>
      <c r="AA84" s="162"/>
      <c r="AB84" s="161"/>
      <c r="AC84" s="162"/>
      <c r="AD84" s="162"/>
      <c r="AE84" s="163">
        <v>1054779.6000000001</v>
      </c>
      <c r="AF84" s="163"/>
      <c r="AG84" s="163"/>
      <c r="AH84" s="163"/>
      <c r="AI84" s="163"/>
      <c r="AJ84" s="163"/>
      <c r="AK84" s="164"/>
      <c r="AL84" s="165"/>
      <c r="AM84" s="166"/>
      <c r="AN84" s="76"/>
      <c r="AO84" s="76"/>
    </row>
    <row r="85" spans="1:41" ht="51.75" customHeight="1" x14ac:dyDescent="0.2">
      <c r="A85" s="79" t="s">
        <v>148</v>
      </c>
      <c r="B85" s="175" t="s">
        <v>103</v>
      </c>
      <c r="C85" s="176"/>
      <c r="D85" s="177"/>
      <c r="E85" s="157"/>
      <c r="F85" s="157"/>
      <c r="G85" s="157"/>
      <c r="H85" s="157"/>
      <c r="I85" s="157"/>
      <c r="J85" s="157"/>
      <c r="K85" s="158" t="s">
        <v>50</v>
      </c>
      <c r="L85" s="159"/>
      <c r="M85" s="160"/>
      <c r="N85" s="157"/>
      <c r="O85" s="157"/>
      <c r="P85" s="157"/>
      <c r="Q85" s="26" t="s">
        <v>132</v>
      </c>
      <c r="R85" s="45" t="s">
        <v>86</v>
      </c>
      <c r="S85" s="35" t="s">
        <v>87</v>
      </c>
      <c r="T85" s="40" t="s">
        <v>103</v>
      </c>
      <c r="U85" s="161">
        <v>35</v>
      </c>
      <c r="V85" s="161"/>
      <c r="W85" s="161"/>
      <c r="X85" s="76"/>
      <c r="Y85" s="161"/>
      <c r="Z85" s="162"/>
      <c r="AA85" s="162"/>
      <c r="AB85" s="161"/>
      <c r="AC85" s="162"/>
      <c r="AD85" s="162"/>
      <c r="AE85" s="163">
        <v>36606.5</v>
      </c>
      <c r="AF85" s="163"/>
      <c r="AG85" s="163"/>
      <c r="AH85" s="163"/>
      <c r="AI85" s="163"/>
      <c r="AJ85" s="163"/>
      <c r="AK85" s="164"/>
      <c r="AL85" s="165"/>
      <c r="AM85" s="166"/>
      <c r="AN85" s="76"/>
      <c r="AO85" s="76"/>
    </row>
    <row r="86" spans="1:41" ht="60" customHeight="1" x14ac:dyDescent="0.2">
      <c r="A86" s="79" t="s">
        <v>169</v>
      </c>
      <c r="B86" s="175" t="s">
        <v>104</v>
      </c>
      <c r="C86" s="176"/>
      <c r="D86" s="177"/>
      <c r="E86" s="157"/>
      <c r="F86" s="157"/>
      <c r="G86" s="157"/>
      <c r="H86" s="157"/>
      <c r="I86" s="157"/>
      <c r="J86" s="157"/>
      <c r="K86" s="158" t="s">
        <v>50</v>
      </c>
      <c r="L86" s="159"/>
      <c r="M86" s="160"/>
      <c r="N86" s="157"/>
      <c r="O86" s="157"/>
      <c r="P86" s="157"/>
      <c r="Q86" s="26" t="s">
        <v>193</v>
      </c>
      <c r="R86" s="45" t="s">
        <v>86</v>
      </c>
      <c r="S86" s="35" t="s">
        <v>87</v>
      </c>
      <c r="T86" s="40" t="s">
        <v>104</v>
      </c>
      <c r="U86" s="185"/>
      <c r="V86" s="186"/>
      <c r="W86" s="187"/>
      <c r="X86" s="76"/>
      <c r="Y86" s="161">
        <f t="shared" si="0"/>
        <v>0</v>
      </c>
      <c r="Z86" s="162"/>
      <c r="AA86" s="162"/>
      <c r="AB86" s="161">
        <f t="shared" si="1"/>
        <v>0</v>
      </c>
      <c r="AC86" s="162"/>
      <c r="AD86" s="162"/>
      <c r="AE86" s="163"/>
      <c r="AF86" s="163"/>
      <c r="AG86" s="163"/>
      <c r="AH86" s="163">
        <f t="shared" si="2"/>
        <v>0</v>
      </c>
      <c r="AI86" s="163"/>
      <c r="AJ86" s="163"/>
      <c r="AK86" s="164">
        <f t="shared" si="3"/>
        <v>0</v>
      </c>
      <c r="AL86" s="165"/>
      <c r="AM86" s="166"/>
      <c r="AN86" s="76"/>
      <c r="AO86" s="76"/>
    </row>
    <row r="87" spans="1:41" ht="53.25" customHeight="1" x14ac:dyDescent="0.2">
      <c r="A87" s="79" t="s">
        <v>170</v>
      </c>
      <c r="B87" s="175" t="s">
        <v>105</v>
      </c>
      <c r="C87" s="176"/>
      <c r="D87" s="177"/>
      <c r="E87" s="157"/>
      <c r="F87" s="157"/>
      <c r="G87" s="157"/>
      <c r="H87" s="157"/>
      <c r="I87" s="157"/>
      <c r="J87" s="157"/>
      <c r="K87" s="158" t="s">
        <v>50</v>
      </c>
      <c r="L87" s="159"/>
      <c r="M87" s="160"/>
      <c r="N87" s="157"/>
      <c r="O87" s="157"/>
      <c r="P87" s="157"/>
      <c r="Q87" s="26" t="s">
        <v>193</v>
      </c>
      <c r="R87" s="45" t="s">
        <v>86</v>
      </c>
      <c r="S87" s="35" t="s">
        <v>87</v>
      </c>
      <c r="T87" s="40" t="s">
        <v>105</v>
      </c>
      <c r="U87" s="161"/>
      <c r="V87" s="161"/>
      <c r="W87" s="161"/>
      <c r="X87" s="76"/>
      <c r="Y87" s="161">
        <f t="shared" si="0"/>
        <v>0</v>
      </c>
      <c r="Z87" s="162"/>
      <c r="AA87" s="162"/>
      <c r="AB87" s="161">
        <f t="shared" si="1"/>
        <v>0</v>
      </c>
      <c r="AC87" s="162"/>
      <c r="AD87" s="162"/>
      <c r="AE87" s="163"/>
      <c r="AF87" s="163"/>
      <c r="AG87" s="163"/>
      <c r="AH87" s="163">
        <f t="shared" si="2"/>
        <v>0</v>
      </c>
      <c r="AI87" s="163"/>
      <c r="AJ87" s="163"/>
      <c r="AK87" s="164">
        <f t="shared" si="3"/>
        <v>0</v>
      </c>
      <c r="AL87" s="165"/>
      <c r="AM87" s="166"/>
      <c r="AN87" s="76"/>
      <c r="AO87" s="76"/>
    </row>
    <row r="88" spans="1:41" ht="52.5" customHeight="1" x14ac:dyDescent="0.2">
      <c r="A88" s="79" t="s">
        <v>171</v>
      </c>
      <c r="B88" s="175" t="s">
        <v>106</v>
      </c>
      <c r="C88" s="176"/>
      <c r="D88" s="177"/>
      <c r="E88" s="157"/>
      <c r="F88" s="157"/>
      <c r="G88" s="157"/>
      <c r="H88" s="157"/>
      <c r="I88" s="157"/>
      <c r="J88" s="157"/>
      <c r="K88" s="158" t="s">
        <v>50</v>
      </c>
      <c r="L88" s="159"/>
      <c r="M88" s="160"/>
      <c r="N88" s="157"/>
      <c r="O88" s="157"/>
      <c r="P88" s="157"/>
      <c r="Q88" s="26" t="s">
        <v>193</v>
      </c>
      <c r="R88" s="45" t="s">
        <v>86</v>
      </c>
      <c r="S88" s="35" t="s">
        <v>87</v>
      </c>
      <c r="T88" s="40" t="s">
        <v>106</v>
      </c>
      <c r="U88" s="161"/>
      <c r="V88" s="161"/>
      <c r="W88" s="161"/>
      <c r="X88" s="76"/>
      <c r="Y88" s="161">
        <f t="shared" si="0"/>
        <v>0</v>
      </c>
      <c r="Z88" s="162"/>
      <c r="AA88" s="162"/>
      <c r="AB88" s="161">
        <f t="shared" si="1"/>
        <v>0</v>
      </c>
      <c r="AC88" s="162"/>
      <c r="AD88" s="162"/>
      <c r="AE88" s="163"/>
      <c r="AF88" s="163"/>
      <c r="AG88" s="163"/>
      <c r="AH88" s="163">
        <f t="shared" si="2"/>
        <v>0</v>
      </c>
      <c r="AI88" s="163"/>
      <c r="AJ88" s="163"/>
      <c r="AK88" s="164">
        <f t="shared" si="3"/>
        <v>0</v>
      </c>
      <c r="AL88" s="165"/>
      <c r="AM88" s="166"/>
      <c r="AN88" s="76"/>
      <c r="AO88" s="76"/>
    </row>
    <row r="89" spans="1:41" ht="52.5" customHeight="1" x14ac:dyDescent="0.2">
      <c r="A89" s="90" t="s">
        <v>207</v>
      </c>
      <c r="B89" s="175" t="s">
        <v>208</v>
      </c>
      <c r="C89" s="176"/>
      <c r="D89" s="177"/>
      <c r="E89" s="172"/>
      <c r="F89" s="173"/>
      <c r="G89" s="174"/>
      <c r="H89" s="172"/>
      <c r="I89" s="173"/>
      <c r="J89" s="174"/>
      <c r="K89" s="158" t="s">
        <v>50</v>
      </c>
      <c r="L89" s="159"/>
      <c r="M89" s="160"/>
      <c r="N89" s="172"/>
      <c r="O89" s="173"/>
      <c r="P89" s="174"/>
      <c r="Q89" s="26" t="s">
        <v>193</v>
      </c>
      <c r="R89" s="45" t="s">
        <v>86</v>
      </c>
      <c r="S89" s="89" t="s">
        <v>87</v>
      </c>
      <c r="T89" s="88" t="s">
        <v>106</v>
      </c>
      <c r="U89" s="185"/>
      <c r="V89" s="186"/>
      <c r="W89" s="187"/>
      <c r="X89" s="91"/>
      <c r="Y89" s="161">
        <f t="shared" si="0"/>
        <v>0</v>
      </c>
      <c r="Z89" s="162"/>
      <c r="AA89" s="162"/>
      <c r="AB89" s="161">
        <f t="shared" si="1"/>
        <v>0</v>
      </c>
      <c r="AC89" s="162"/>
      <c r="AD89" s="162"/>
      <c r="AE89" s="167"/>
      <c r="AF89" s="168"/>
      <c r="AG89" s="169"/>
      <c r="AH89" s="163">
        <f t="shared" si="2"/>
        <v>0</v>
      </c>
      <c r="AI89" s="163"/>
      <c r="AJ89" s="163"/>
      <c r="AK89" s="164">
        <f t="shared" si="3"/>
        <v>0</v>
      </c>
      <c r="AL89" s="165"/>
      <c r="AM89" s="166"/>
      <c r="AN89" s="91"/>
      <c r="AO89" s="91"/>
    </row>
    <row r="90" spans="1:41" ht="49.5" customHeight="1" x14ac:dyDescent="0.2">
      <c r="A90" s="79" t="s">
        <v>172</v>
      </c>
      <c r="B90" s="175" t="s">
        <v>150</v>
      </c>
      <c r="C90" s="176"/>
      <c r="D90" s="177"/>
      <c r="E90" s="157"/>
      <c r="F90" s="157"/>
      <c r="G90" s="157"/>
      <c r="H90" s="157"/>
      <c r="I90" s="157"/>
      <c r="J90" s="157"/>
      <c r="K90" s="158" t="s">
        <v>50</v>
      </c>
      <c r="L90" s="159"/>
      <c r="M90" s="160"/>
      <c r="N90" s="157"/>
      <c r="O90" s="157"/>
      <c r="P90" s="157"/>
      <c r="Q90" s="26" t="s">
        <v>133</v>
      </c>
      <c r="R90" s="45" t="s">
        <v>134</v>
      </c>
      <c r="S90" s="68" t="s">
        <v>135</v>
      </c>
      <c r="T90" s="66" t="s">
        <v>150</v>
      </c>
      <c r="U90" s="161"/>
      <c r="V90" s="161"/>
      <c r="W90" s="161"/>
      <c r="X90" s="76"/>
      <c r="Y90" s="161">
        <f t="shared" si="0"/>
        <v>0</v>
      </c>
      <c r="Z90" s="162"/>
      <c r="AA90" s="162"/>
      <c r="AB90" s="161">
        <f t="shared" si="1"/>
        <v>0</v>
      </c>
      <c r="AC90" s="162"/>
      <c r="AD90" s="162"/>
      <c r="AE90" s="163"/>
      <c r="AF90" s="163"/>
      <c r="AG90" s="163"/>
      <c r="AH90" s="163">
        <f t="shared" si="2"/>
        <v>0</v>
      </c>
      <c r="AI90" s="163"/>
      <c r="AJ90" s="163"/>
      <c r="AK90" s="164">
        <f t="shared" si="3"/>
        <v>0</v>
      </c>
      <c r="AL90" s="165"/>
      <c r="AM90" s="166"/>
      <c r="AN90" s="76"/>
      <c r="AO90" s="76"/>
    </row>
    <row r="91" spans="1:41" ht="66.75" customHeight="1" x14ac:dyDescent="0.2">
      <c r="A91" s="79" t="s">
        <v>173</v>
      </c>
      <c r="B91" s="175" t="s">
        <v>107</v>
      </c>
      <c r="C91" s="176"/>
      <c r="D91" s="177"/>
      <c r="E91" s="172"/>
      <c r="F91" s="173"/>
      <c r="G91" s="174"/>
      <c r="H91" s="172"/>
      <c r="I91" s="173"/>
      <c r="J91" s="174"/>
      <c r="K91" s="158" t="s">
        <v>50</v>
      </c>
      <c r="L91" s="159"/>
      <c r="M91" s="160"/>
      <c r="N91" s="172"/>
      <c r="O91" s="173"/>
      <c r="P91" s="174"/>
      <c r="Q91" s="26" t="s">
        <v>133</v>
      </c>
      <c r="R91" s="45" t="s">
        <v>134</v>
      </c>
      <c r="S91" s="68" t="s">
        <v>135</v>
      </c>
      <c r="T91" s="66" t="s">
        <v>107</v>
      </c>
      <c r="U91" s="189"/>
      <c r="V91" s="190"/>
      <c r="W91" s="191"/>
      <c r="X91" s="75"/>
      <c r="Y91" s="161">
        <f t="shared" si="0"/>
        <v>0</v>
      </c>
      <c r="Z91" s="162"/>
      <c r="AA91" s="162"/>
      <c r="AB91" s="161">
        <f t="shared" si="1"/>
        <v>0</v>
      </c>
      <c r="AC91" s="162"/>
      <c r="AD91" s="162"/>
      <c r="AE91" s="163"/>
      <c r="AF91" s="163"/>
      <c r="AG91" s="163"/>
      <c r="AH91" s="163">
        <f t="shared" si="2"/>
        <v>0</v>
      </c>
      <c r="AI91" s="163"/>
      <c r="AJ91" s="163"/>
      <c r="AK91" s="164">
        <f t="shared" si="3"/>
        <v>0</v>
      </c>
      <c r="AL91" s="165"/>
      <c r="AM91" s="166"/>
      <c r="AN91" s="76"/>
      <c r="AO91" s="76"/>
    </row>
    <row r="92" spans="1:41" ht="53.25" customHeight="1" x14ac:dyDescent="0.2">
      <c r="A92" s="79" t="s">
        <v>174</v>
      </c>
      <c r="B92" s="175" t="s">
        <v>108</v>
      </c>
      <c r="C92" s="176"/>
      <c r="D92" s="177"/>
      <c r="E92" s="157"/>
      <c r="F92" s="157"/>
      <c r="G92" s="157"/>
      <c r="H92" s="157"/>
      <c r="I92" s="157"/>
      <c r="J92" s="157"/>
      <c r="K92" s="158" t="s">
        <v>50</v>
      </c>
      <c r="L92" s="159"/>
      <c r="M92" s="160"/>
      <c r="N92" s="157"/>
      <c r="O92" s="157"/>
      <c r="P92" s="157"/>
      <c r="Q92" s="26" t="s">
        <v>133</v>
      </c>
      <c r="R92" s="45" t="s">
        <v>134</v>
      </c>
      <c r="S92" s="35" t="s">
        <v>135</v>
      </c>
      <c r="T92" s="40" t="s">
        <v>108</v>
      </c>
      <c r="U92" s="188"/>
      <c r="V92" s="188"/>
      <c r="W92" s="188"/>
      <c r="X92" s="75"/>
      <c r="Y92" s="161">
        <f t="shared" si="0"/>
        <v>0</v>
      </c>
      <c r="Z92" s="162"/>
      <c r="AA92" s="162"/>
      <c r="AB92" s="161">
        <f t="shared" si="1"/>
        <v>0</v>
      </c>
      <c r="AC92" s="162"/>
      <c r="AD92" s="162"/>
      <c r="AE92" s="163"/>
      <c r="AF92" s="163"/>
      <c r="AG92" s="163"/>
      <c r="AH92" s="163">
        <f t="shared" si="2"/>
        <v>0</v>
      </c>
      <c r="AI92" s="163"/>
      <c r="AJ92" s="163"/>
      <c r="AK92" s="164">
        <f t="shared" si="3"/>
        <v>0</v>
      </c>
      <c r="AL92" s="165"/>
      <c r="AM92" s="166"/>
      <c r="AN92" s="76"/>
      <c r="AO92" s="76"/>
    </row>
    <row r="93" spans="1:41" ht="48" customHeight="1" x14ac:dyDescent="0.2">
      <c r="A93" s="79" t="s">
        <v>175</v>
      </c>
      <c r="B93" s="175" t="s">
        <v>109</v>
      </c>
      <c r="C93" s="176"/>
      <c r="D93" s="177"/>
      <c r="E93" s="157"/>
      <c r="F93" s="157"/>
      <c r="G93" s="157"/>
      <c r="H93" s="157"/>
      <c r="I93" s="157"/>
      <c r="J93" s="157"/>
      <c r="K93" s="158" t="s">
        <v>50</v>
      </c>
      <c r="L93" s="159"/>
      <c r="M93" s="160"/>
      <c r="N93" s="157"/>
      <c r="O93" s="157"/>
      <c r="P93" s="157"/>
      <c r="Q93" s="26" t="s">
        <v>133</v>
      </c>
      <c r="R93" s="45" t="s">
        <v>134</v>
      </c>
      <c r="S93" s="35" t="s">
        <v>135</v>
      </c>
      <c r="T93" s="40" t="s">
        <v>109</v>
      </c>
      <c r="U93" s="188"/>
      <c r="V93" s="188"/>
      <c r="W93" s="188"/>
      <c r="X93" s="75"/>
      <c r="Y93" s="161">
        <f t="shared" si="0"/>
        <v>0</v>
      </c>
      <c r="Z93" s="162"/>
      <c r="AA93" s="162"/>
      <c r="AB93" s="161">
        <f t="shared" si="1"/>
        <v>0</v>
      </c>
      <c r="AC93" s="162"/>
      <c r="AD93" s="162"/>
      <c r="AE93" s="163"/>
      <c r="AF93" s="163"/>
      <c r="AG93" s="163"/>
      <c r="AH93" s="163">
        <f t="shared" si="2"/>
        <v>0</v>
      </c>
      <c r="AI93" s="163"/>
      <c r="AJ93" s="163"/>
      <c r="AK93" s="164">
        <f t="shared" si="3"/>
        <v>0</v>
      </c>
      <c r="AL93" s="165"/>
      <c r="AM93" s="166"/>
      <c r="AN93" s="76"/>
      <c r="AO93" s="76"/>
    </row>
    <row r="94" spans="1:41" ht="49.5" customHeight="1" x14ac:dyDescent="0.2">
      <c r="A94" s="79" t="s">
        <v>176</v>
      </c>
      <c r="B94" s="175" t="s">
        <v>110</v>
      </c>
      <c r="C94" s="176"/>
      <c r="D94" s="177"/>
      <c r="E94" s="157"/>
      <c r="F94" s="157"/>
      <c r="G94" s="157"/>
      <c r="H94" s="157"/>
      <c r="I94" s="157"/>
      <c r="J94" s="157"/>
      <c r="K94" s="158" t="s">
        <v>50</v>
      </c>
      <c r="L94" s="159"/>
      <c r="M94" s="160"/>
      <c r="N94" s="157"/>
      <c r="O94" s="157"/>
      <c r="P94" s="157"/>
      <c r="Q94" s="26" t="s">
        <v>133</v>
      </c>
      <c r="R94" s="45" t="s">
        <v>134</v>
      </c>
      <c r="S94" s="35" t="s">
        <v>135</v>
      </c>
      <c r="T94" s="40" t="s">
        <v>110</v>
      </c>
      <c r="U94" s="188">
        <v>36</v>
      </c>
      <c r="V94" s="188"/>
      <c r="W94" s="188"/>
      <c r="X94" s="75"/>
      <c r="Y94" s="161">
        <f t="shared" si="0"/>
        <v>36</v>
      </c>
      <c r="Z94" s="162"/>
      <c r="AA94" s="162"/>
      <c r="AB94" s="161">
        <f t="shared" si="1"/>
        <v>36</v>
      </c>
      <c r="AC94" s="162"/>
      <c r="AD94" s="162"/>
      <c r="AE94" s="163"/>
      <c r="AF94" s="163"/>
      <c r="AG94" s="163"/>
      <c r="AH94" s="163">
        <f t="shared" si="2"/>
        <v>0</v>
      </c>
      <c r="AI94" s="163"/>
      <c r="AJ94" s="163"/>
      <c r="AK94" s="164">
        <f t="shared" si="3"/>
        <v>0</v>
      </c>
      <c r="AL94" s="165"/>
      <c r="AM94" s="166"/>
      <c r="AN94" s="76"/>
      <c r="AO94" s="76"/>
    </row>
    <row r="95" spans="1:41" ht="53.25" customHeight="1" x14ac:dyDescent="0.2">
      <c r="A95" s="79" t="s">
        <v>147</v>
      </c>
      <c r="B95" s="175" t="s">
        <v>111</v>
      </c>
      <c r="C95" s="176"/>
      <c r="D95" s="177"/>
      <c r="E95" s="157"/>
      <c r="F95" s="157"/>
      <c r="G95" s="157"/>
      <c r="H95" s="157"/>
      <c r="I95" s="157"/>
      <c r="J95" s="157"/>
      <c r="K95" s="158" t="s">
        <v>50</v>
      </c>
      <c r="L95" s="159"/>
      <c r="M95" s="160"/>
      <c r="N95" s="157"/>
      <c r="O95" s="157"/>
      <c r="P95" s="157"/>
      <c r="Q95" s="26" t="s">
        <v>194</v>
      </c>
      <c r="R95" s="45" t="s">
        <v>86</v>
      </c>
      <c r="S95" s="35" t="s">
        <v>87</v>
      </c>
      <c r="T95" s="40" t="s">
        <v>111</v>
      </c>
      <c r="U95" s="161">
        <v>1.2</v>
      </c>
      <c r="V95" s="161"/>
      <c r="W95" s="161"/>
      <c r="X95" s="76"/>
      <c r="Y95" s="161">
        <f t="shared" si="0"/>
        <v>1.2</v>
      </c>
      <c r="Z95" s="162"/>
      <c r="AA95" s="162"/>
      <c r="AB95" s="161">
        <f t="shared" si="1"/>
        <v>1.2</v>
      </c>
      <c r="AC95" s="162"/>
      <c r="AD95" s="162"/>
      <c r="AE95" s="163"/>
      <c r="AF95" s="163"/>
      <c r="AG95" s="163"/>
      <c r="AH95" s="163">
        <f t="shared" si="2"/>
        <v>0</v>
      </c>
      <c r="AI95" s="163"/>
      <c r="AJ95" s="163"/>
      <c r="AK95" s="164">
        <f t="shared" si="3"/>
        <v>0</v>
      </c>
      <c r="AL95" s="165"/>
      <c r="AM95" s="166"/>
      <c r="AN95" s="76"/>
      <c r="AO95" s="76"/>
    </row>
    <row r="96" spans="1:41" ht="58.5" customHeight="1" x14ac:dyDescent="0.2">
      <c r="A96" s="79" t="s">
        <v>177</v>
      </c>
      <c r="B96" s="175" t="s">
        <v>112</v>
      </c>
      <c r="C96" s="176"/>
      <c r="D96" s="177"/>
      <c r="E96" s="157"/>
      <c r="F96" s="157"/>
      <c r="G96" s="157"/>
      <c r="H96" s="157"/>
      <c r="I96" s="157"/>
      <c r="J96" s="157"/>
      <c r="K96" s="158" t="s">
        <v>50</v>
      </c>
      <c r="L96" s="159"/>
      <c r="M96" s="160"/>
      <c r="N96" s="157"/>
      <c r="O96" s="157"/>
      <c r="P96" s="157"/>
      <c r="Q96" s="86" t="s">
        <v>198</v>
      </c>
      <c r="R96" s="45" t="s">
        <v>86</v>
      </c>
      <c r="S96" s="35" t="s">
        <v>87</v>
      </c>
      <c r="T96" s="40" t="s">
        <v>112</v>
      </c>
      <c r="U96" s="161">
        <v>70</v>
      </c>
      <c r="V96" s="161"/>
      <c r="W96" s="161"/>
      <c r="X96" s="76"/>
      <c r="Y96" s="161"/>
      <c r="Z96" s="162"/>
      <c r="AA96" s="162"/>
      <c r="AB96" s="161"/>
      <c r="AC96" s="162"/>
      <c r="AD96" s="162"/>
      <c r="AE96" s="163">
        <v>1464302</v>
      </c>
      <c r="AF96" s="163"/>
      <c r="AG96" s="163"/>
      <c r="AH96" s="163"/>
      <c r="AI96" s="163"/>
      <c r="AJ96" s="163"/>
      <c r="AK96" s="164"/>
      <c r="AL96" s="165"/>
      <c r="AM96" s="166"/>
      <c r="AN96" s="76"/>
      <c r="AO96" s="76"/>
    </row>
    <row r="97" spans="1:41" ht="119.25" customHeight="1" x14ac:dyDescent="0.2">
      <c r="A97" s="98" t="s">
        <v>210</v>
      </c>
      <c r="B97" s="158" t="s">
        <v>209</v>
      </c>
      <c r="C97" s="159"/>
      <c r="D97" s="160"/>
      <c r="E97" s="157"/>
      <c r="F97" s="157"/>
      <c r="G97" s="157"/>
      <c r="H97" s="157"/>
      <c r="I97" s="157"/>
      <c r="J97" s="157"/>
      <c r="K97" s="158" t="s">
        <v>50</v>
      </c>
      <c r="L97" s="159"/>
      <c r="M97" s="160"/>
      <c r="N97" s="157"/>
      <c r="O97" s="157"/>
      <c r="P97" s="157"/>
      <c r="Q97" s="86" t="s">
        <v>198</v>
      </c>
      <c r="R97" s="45" t="s">
        <v>86</v>
      </c>
      <c r="S97" s="80" t="s">
        <v>87</v>
      </c>
      <c r="T97" s="78" t="s">
        <v>113</v>
      </c>
      <c r="U97" s="161"/>
      <c r="V97" s="161"/>
      <c r="W97" s="161"/>
      <c r="X97" s="81"/>
      <c r="Y97" s="161">
        <f t="shared" si="0"/>
        <v>0</v>
      </c>
      <c r="Z97" s="162"/>
      <c r="AA97" s="162"/>
      <c r="AB97" s="161">
        <f t="shared" si="1"/>
        <v>0</v>
      </c>
      <c r="AC97" s="162"/>
      <c r="AD97" s="162"/>
      <c r="AE97" s="163"/>
      <c r="AF97" s="163"/>
      <c r="AG97" s="163"/>
      <c r="AH97" s="163">
        <f t="shared" si="2"/>
        <v>0</v>
      </c>
      <c r="AI97" s="163"/>
      <c r="AJ97" s="163"/>
      <c r="AK97" s="164">
        <f t="shared" si="3"/>
        <v>0</v>
      </c>
      <c r="AL97" s="165"/>
      <c r="AM97" s="166"/>
      <c r="AN97" s="81"/>
      <c r="AO97" s="81"/>
    </row>
    <row r="98" spans="1:41" ht="119.25" customHeight="1" x14ac:dyDescent="0.2">
      <c r="A98" s="98" t="s">
        <v>211</v>
      </c>
      <c r="B98" s="158" t="s">
        <v>212</v>
      </c>
      <c r="C98" s="159"/>
      <c r="D98" s="160"/>
      <c r="E98" s="157"/>
      <c r="F98" s="157"/>
      <c r="G98" s="157"/>
      <c r="H98" s="157"/>
      <c r="I98" s="157"/>
      <c r="J98" s="157"/>
      <c r="K98" s="158" t="s">
        <v>50</v>
      </c>
      <c r="L98" s="159"/>
      <c r="M98" s="160"/>
      <c r="N98" s="157"/>
      <c r="O98" s="157"/>
      <c r="P98" s="157"/>
      <c r="Q98" s="98" t="s">
        <v>198</v>
      </c>
      <c r="R98" s="45" t="s">
        <v>86</v>
      </c>
      <c r="S98" s="96" t="s">
        <v>87</v>
      </c>
      <c r="T98" s="95" t="s">
        <v>113</v>
      </c>
      <c r="U98" s="161"/>
      <c r="V98" s="161"/>
      <c r="W98" s="161"/>
      <c r="X98" s="99"/>
      <c r="Y98" s="161">
        <f t="shared" si="0"/>
        <v>0</v>
      </c>
      <c r="Z98" s="162"/>
      <c r="AA98" s="162"/>
      <c r="AB98" s="161">
        <f t="shared" si="1"/>
        <v>0</v>
      </c>
      <c r="AC98" s="162"/>
      <c r="AD98" s="162"/>
      <c r="AE98" s="163"/>
      <c r="AF98" s="163"/>
      <c r="AG98" s="163"/>
      <c r="AH98" s="163">
        <f t="shared" si="2"/>
        <v>0</v>
      </c>
      <c r="AI98" s="163"/>
      <c r="AJ98" s="163"/>
      <c r="AK98" s="164">
        <f t="shared" si="3"/>
        <v>0</v>
      </c>
      <c r="AL98" s="165"/>
      <c r="AM98" s="166"/>
      <c r="AN98" s="99"/>
      <c r="AO98" s="99"/>
    </row>
    <row r="99" spans="1:41" ht="119.25" customHeight="1" x14ac:dyDescent="0.2">
      <c r="A99" s="98" t="s">
        <v>178</v>
      </c>
      <c r="B99" s="158" t="s">
        <v>199</v>
      </c>
      <c r="C99" s="159"/>
      <c r="D99" s="160"/>
      <c r="E99" s="157"/>
      <c r="F99" s="157"/>
      <c r="G99" s="157"/>
      <c r="H99" s="157"/>
      <c r="I99" s="157"/>
      <c r="J99" s="157"/>
      <c r="K99" s="158" t="s">
        <v>50</v>
      </c>
      <c r="L99" s="159"/>
      <c r="M99" s="160"/>
      <c r="N99" s="157"/>
      <c r="O99" s="157"/>
      <c r="P99" s="157"/>
      <c r="Q99" s="98" t="s">
        <v>198</v>
      </c>
      <c r="R99" s="45" t="s">
        <v>86</v>
      </c>
      <c r="S99" s="96" t="s">
        <v>87</v>
      </c>
      <c r="T99" s="95" t="s">
        <v>113</v>
      </c>
      <c r="U99" s="161">
        <v>115</v>
      </c>
      <c r="V99" s="161"/>
      <c r="W99" s="161"/>
      <c r="X99" s="99"/>
      <c r="Y99" s="161"/>
      <c r="Z99" s="162"/>
      <c r="AA99" s="162"/>
      <c r="AB99" s="161"/>
      <c r="AC99" s="162"/>
      <c r="AD99" s="162"/>
      <c r="AE99" s="163">
        <v>195419.5</v>
      </c>
      <c r="AF99" s="163"/>
      <c r="AG99" s="163"/>
      <c r="AH99" s="163"/>
      <c r="AI99" s="163"/>
      <c r="AJ99" s="163"/>
      <c r="AK99" s="164"/>
      <c r="AL99" s="165"/>
      <c r="AM99" s="166"/>
      <c r="AN99" s="99"/>
      <c r="AO99" s="99"/>
    </row>
    <row r="100" spans="1:41" ht="119.25" customHeight="1" x14ac:dyDescent="0.2">
      <c r="A100" s="106" t="s">
        <v>178</v>
      </c>
      <c r="B100" s="158" t="s">
        <v>224</v>
      </c>
      <c r="C100" s="159"/>
      <c r="D100" s="160"/>
      <c r="E100" s="157"/>
      <c r="F100" s="157"/>
      <c r="G100" s="157"/>
      <c r="H100" s="157"/>
      <c r="I100" s="157"/>
      <c r="J100" s="157"/>
      <c r="K100" s="158" t="s">
        <v>50</v>
      </c>
      <c r="L100" s="159"/>
      <c r="M100" s="160"/>
      <c r="N100" s="157"/>
      <c r="O100" s="157"/>
      <c r="P100" s="157"/>
      <c r="Q100" s="106" t="s">
        <v>198</v>
      </c>
      <c r="R100" s="45" t="s">
        <v>86</v>
      </c>
      <c r="S100" s="107" t="s">
        <v>87</v>
      </c>
      <c r="T100" s="105" t="s">
        <v>113</v>
      </c>
      <c r="U100" s="161">
        <v>50</v>
      </c>
      <c r="V100" s="161"/>
      <c r="W100" s="161"/>
      <c r="X100" s="104"/>
      <c r="Y100" s="161">
        <f t="shared" ref="Y100" si="4">U100</f>
        <v>50</v>
      </c>
      <c r="Z100" s="162"/>
      <c r="AA100" s="162"/>
      <c r="AB100" s="161">
        <f t="shared" ref="AB100" si="5">U100</f>
        <v>50</v>
      </c>
      <c r="AC100" s="162"/>
      <c r="AD100" s="162"/>
      <c r="AE100" s="163"/>
      <c r="AF100" s="163"/>
      <c r="AG100" s="163"/>
      <c r="AH100" s="163">
        <f t="shared" ref="AH100" si="6">AE100</f>
        <v>0</v>
      </c>
      <c r="AI100" s="163"/>
      <c r="AJ100" s="163"/>
      <c r="AK100" s="164">
        <f t="shared" ref="AK100" si="7">AE100</f>
        <v>0</v>
      </c>
      <c r="AL100" s="165"/>
      <c r="AM100" s="166"/>
      <c r="AN100" s="104"/>
      <c r="AO100" s="104"/>
    </row>
    <row r="101" spans="1:41" ht="74.25" customHeight="1" x14ac:dyDescent="0.2">
      <c r="A101" s="79" t="s">
        <v>179</v>
      </c>
      <c r="B101" s="175" t="s">
        <v>114</v>
      </c>
      <c r="C101" s="176"/>
      <c r="D101" s="177"/>
      <c r="E101" s="172"/>
      <c r="F101" s="173"/>
      <c r="G101" s="174"/>
      <c r="H101" s="172"/>
      <c r="I101" s="173"/>
      <c r="J101" s="174"/>
      <c r="K101" s="158" t="s">
        <v>50</v>
      </c>
      <c r="L101" s="159"/>
      <c r="M101" s="160"/>
      <c r="N101" s="172"/>
      <c r="O101" s="173"/>
      <c r="P101" s="174"/>
      <c r="Q101" s="86" t="s">
        <v>198</v>
      </c>
      <c r="R101" s="45" t="s">
        <v>86</v>
      </c>
      <c r="S101" s="80" t="s">
        <v>87</v>
      </c>
      <c r="T101" s="78" t="s">
        <v>114</v>
      </c>
      <c r="U101" s="185">
        <v>467</v>
      </c>
      <c r="V101" s="186"/>
      <c r="W101" s="187"/>
      <c r="X101" s="81"/>
      <c r="Y101" s="161">
        <f t="shared" si="0"/>
        <v>467</v>
      </c>
      <c r="Z101" s="162"/>
      <c r="AA101" s="162"/>
      <c r="AB101" s="161">
        <f t="shared" si="1"/>
        <v>467</v>
      </c>
      <c r="AC101" s="162"/>
      <c r="AD101" s="162"/>
      <c r="AE101" s="167"/>
      <c r="AF101" s="168"/>
      <c r="AG101" s="169"/>
      <c r="AH101" s="163">
        <f t="shared" si="2"/>
        <v>0</v>
      </c>
      <c r="AI101" s="163"/>
      <c r="AJ101" s="163"/>
      <c r="AK101" s="164">
        <f t="shared" si="3"/>
        <v>0</v>
      </c>
      <c r="AL101" s="165"/>
      <c r="AM101" s="166"/>
      <c r="AN101" s="81"/>
      <c r="AO101" s="81"/>
    </row>
    <row r="102" spans="1:41" ht="49.5" customHeight="1" x14ac:dyDescent="0.2">
      <c r="A102" s="79" t="s">
        <v>180</v>
      </c>
      <c r="B102" s="175" t="s">
        <v>115</v>
      </c>
      <c r="C102" s="176"/>
      <c r="D102" s="177"/>
      <c r="E102" s="157"/>
      <c r="F102" s="157"/>
      <c r="G102" s="157"/>
      <c r="H102" s="157"/>
      <c r="I102" s="157"/>
      <c r="J102" s="157"/>
      <c r="K102" s="158" t="s">
        <v>50</v>
      </c>
      <c r="L102" s="159"/>
      <c r="M102" s="160"/>
      <c r="N102" s="157"/>
      <c r="O102" s="157"/>
      <c r="P102" s="157"/>
      <c r="Q102" s="86" t="s">
        <v>198</v>
      </c>
      <c r="R102" s="45" t="s">
        <v>86</v>
      </c>
      <c r="S102" s="35" t="s">
        <v>87</v>
      </c>
      <c r="T102" s="40" t="s">
        <v>115</v>
      </c>
      <c r="U102" s="161">
        <v>30</v>
      </c>
      <c r="V102" s="161"/>
      <c r="W102" s="161"/>
      <c r="X102" s="76"/>
      <c r="Y102" s="161">
        <f t="shared" si="0"/>
        <v>30</v>
      </c>
      <c r="Z102" s="162"/>
      <c r="AA102" s="162"/>
      <c r="AB102" s="161">
        <f t="shared" si="1"/>
        <v>30</v>
      </c>
      <c r="AC102" s="162"/>
      <c r="AD102" s="162"/>
      <c r="AE102" s="163"/>
      <c r="AF102" s="163"/>
      <c r="AG102" s="163"/>
      <c r="AH102" s="163">
        <f t="shared" si="2"/>
        <v>0</v>
      </c>
      <c r="AI102" s="163"/>
      <c r="AJ102" s="163"/>
      <c r="AK102" s="164">
        <f t="shared" si="3"/>
        <v>0</v>
      </c>
      <c r="AL102" s="165"/>
      <c r="AM102" s="166"/>
      <c r="AN102" s="76"/>
      <c r="AO102" s="76"/>
    </row>
    <row r="103" spans="1:41" ht="76.5" customHeight="1" x14ac:dyDescent="0.2">
      <c r="A103" s="79" t="s">
        <v>181</v>
      </c>
      <c r="B103" s="175" t="s">
        <v>116</v>
      </c>
      <c r="C103" s="176"/>
      <c r="D103" s="177"/>
      <c r="E103" s="172"/>
      <c r="F103" s="173"/>
      <c r="G103" s="174"/>
      <c r="H103" s="172"/>
      <c r="I103" s="173"/>
      <c r="J103" s="174"/>
      <c r="K103" s="158" t="s">
        <v>50</v>
      </c>
      <c r="L103" s="159"/>
      <c r="M103" s="160"/>
      <c r="N103" s="172"/>
      <c r="O103" s="173"/>
      <c r="P103" s="174"/>
      <c r="Q103" s="86" t="s">
        <v>200</v>
      </c>
      <c r="R103" s="45" t="s">
        <v>86</v>
      </c>
      <c r="S103" s="35" t="s">
        <v>87</v>
      </c>
      <c r="T103" s="40" t="s">
        <v>116</v>
      </c>
      <c r="U103" s="161">
        <v>70</v>
      </c>
      <c r="V103" s="161"/>
      <c r="W103" s="161"/>
      <c r="X103" s="76"/>
      <c r="Y103" s="161"/>
      <c r="Z103" s="162"/>
      <c r="AA103" s="162"/>
      <c r="AB103" s="161"/>
      <c r="AC103" s="162"/>
      <c r="AD103" s="162"/>
      <c r="AE103" s="163">
        <v>211281</v>
      </c>
      <c r="AF103" s="163"/>
      <c r="AG103" s="163"/>
      <c r="AH103" s="163"/>
      <c r="AI103" s="163"/>
      <c r="AJ103" s="163"/>
      <c r="AK103" s="164"/>
      <c r="AL103" s="165"/>
      <c r="AM103" s="166"/>
      <c r="AN103" s="76"/>
      <c r="AO103" s="76"/>
    </row>
    <row r="104" spans="1:41" ht="55.5" customHeight="1" x14ac:dyDescent="0.2">
      <c r="A104" s="79" t="s">
        <v>182</v>
      </c>
      <c r="B104" s="175" t="s">
        <v>117</v>
      </c>
      <c r="C104" s="176"/>
      <c r="D104" s="177"/>
      <c r="E104" s="172"/>
      <c r="F104" s="173"/>
      <c r="G104" s="174"/>
      <c r="H104" s="172"/>
      <c r="I104" s="173"/>
      <c r="J104" s="174"/>
      <c r="K104" s="158" t="s">
        <v>50</v>
      </c>
      <c r="L104" s="159"/>
      <c r="M104" s="160"/>
      <c r="N104" s="172"/>
      <c r="O104" s="173"/>
      <c r="P104" s="174"/>
      <c r="Q104" s="86" t="s">
        <v>201</v>
      </c>
      <c r="R104" s="45" t="s">
        <v>86</v>
      </c>
      <c r="S104" s="35" t="s">
        <v>87</v>
      </c>
      <c r="T104" s="40" t="s">
        <v>117</v>
      </c>
      <c r="U104" s="161">
        <v>39.4</v>
      </c>
      <c r="V104" s="161"/>
      <c r="W104" s="161"/>
      <c r="X104" s="76"/>
      <c r="Y104" s="161"/>
      <c r="Z104" s="162"/>
      <c r="AA104" s="162"/>
      <c r="AB104" s="161"/>
      <c r="AC104" s="162"/>
      <c r="AD104" s="162"/>
      <c r="AE104" s="163">
        <v>334939.40000000002</v>
      </c>
      <c r="AF104" s="163"/>
      <c r="AG104" s="163"/>
      <c r="AH104" s="163"/>
      <c r="AI104" s="163"/>
      <c r="AJ104" s="163"/>
      <c r="AK104" s="164"/>
      <c r="AL104" s="165"/>
      <c r="AM104" s="166"/>
      <c r="AN104" s="76"/>
      <c r="AO104" s="76"/>
    </row>
    <row r="105" spans="1:41" ht="30" customHeight="1" x14ac:dyDescent="0.2">
      <c r="A105" s="79" t="s">
        <v>183</v>
      </c>
      <c r="B105" s="175" t="s">
        <v>118</v>
      </c>
      <c r="C105" s="176"/>
      <c r="D105" s="177"/>
      <c r="E105" s="172"/>
      <c r="F105" s="173"/>
      <c r="G105" s="174"/>
      <c r="H105" s="172"/>
      <c r="I105" s="173"/>
      <c r="J105" s="174"/>
      <c r="K105" s="158" t="s">
        <v>50</v>
      </c>
      <c r="L105" s="159"/>
      <c r="M105" s="160"/>
      <c r="N105" s="172"/>
      <c r="O105" s="173"/>
      <c r="P105" s="174"/>
      <c r="Q105" s="86" t="s">
        <v>202</v>
      </c>
      <c r="R105" s="45" t="s">
        <v>86</v>
      </c>
      <c r="S105" s="35" t="s">
        <v>87</v>
      </c>
      <c r="T105" s="40" t="s">
        <v>118</v>
      </c>
      <c r="U105" s="161"/>
      <c r="V105" s="161"/>
      <c r="W105" s="161"/>
      <c r="X105" s="76"/>
      <c r="Y105" s="161">
        <f t="shared" si="0"/>
        <v>0</v>
      </c>
      <c r="Z105" s="162"/>
      <c r="AA105" s="162"/>
      <c r="AB105" s="161">
        <f t="shared" si="1"/>
        <v>0</v>
      </c>
      <c r="AC105" s="162"/>
      <c r="AD105" s="162"/>
      <c r="AE105" s="163"/>
      <c r="AF105" s="163"/>
      <c r="AG105" s="163"/>
      <c r="AH105" s="163">
        <f t="shared" si="2"/>
        <v>0</v>
      </c>
      <c r="AI105" s="163"/>
      <c r="AJ105" s="163"/>
      <c r="AK105" s="164">
        <f t="shared" si="3"/>
        <v>0</v>
      </c>
      <c r="AL105" s="165"/>
      <c r="AM105" s="166"/>
      <c r="AN105" s="76"/>
      <c r="AO105" s="76"/>
    </row>
    <row r="106" spans="1:41" ht="30" customHeight="1" x14ac:dyDescent="0.2">
      <c r="A106" s="79" t="s">
        <v>184</v>
      </c>
      <c r="B106" s="175" t="s">
        <v>119</v>
      </c>
      <c r="C106" s="176"/>
      <c r="D106" s="177"/>
      <c r="E106" s="172"/>
      <c r="F106" s="173"/>
      <c r="G106" s="174"/>
      <c r="H106" s="172"/>
      <c r="I106" s="173"/>
      <c r="J106" s="174"/>
      <c r="K106" s="158" t="s">
        <v>50</v>
      </c>
      <c r="L106" s="159"/>
      <c r="M106" s="160"/>
      <c r="N106" s="172"/>
      <c r="O106" s="173"/>
      <c r="P106" s="174"/>
      <c r="Q106" s="86" t="s">
        <v>202</v>
      </c>
      <c r="R106" s="45" t="s">
        <v>86</v>
      </c>
      <c r="S106" s="35" t="s">
        <v>87</v>
      </c>
      <c r="T106" s="40" t="s">
        <v>119</v>
      </c>
      <c r="U106" s="161">
        <v>903</v>
      </c>
      <c r="V106" s="161"/>
      <c r="W106" s="161"/>
      <c r="X106" s="76"/>
      <c r="Y106" s="161">
        <f t="shared" si="0"/>
        <v>903</v>
      </c>
      <c r="Z106" s="162"/>
      <c r="AA106" s="162"/>
      <c r="AB106" s="161">
        <f t="shared" si="1"/>
        <v>903</v>
      </c>
      <c r="AC106" s="162"/>
      <c r="AD106" s="162"/>
      <c r="AE106" s="163">
        <f>541978.27*1.4</f>
        <v>758769.57799999998</v>
      </c>
      <c r="AF106" s="163"/>
      <c r="AG106" s="163"/>
      <c r="AH106" s="163">
        <f t="shared" si="2"/>
        <v>758769.57799999998</v>
      </c>
      <c r="AI106" s="163"/>
      <c r="AJ106" s="163"/>
      <c r="AK106" s="164">
        <f t="shared" si="3"/>
        <v>758769.57799999998</v>
      </c>
      <c r="AL106" s="165"/>
      <c r="AM106" s="166"/>
      <c r="AN106" s="76"/>
      <c r="AO106" s="76"/>
    </row>
    <row r="107" spans="1:41" ht="30" customHeight="1" x14ac:dyDescent="0.2">
      <c r="A107" s="79" t="s">
        <v>185</v>
      </c>
      <c r="B107" s="175" t="s">
        <v>120</v>
      </c>
      <c r="C107" s="176"/>
      <c r="D107" s="177"/>
      <c r="E107" s="172"/>
      <c r="F107" s="173"/>
      <c r="G107" s="174"/>
      <c r="H107" s="172"/>
      <c r="I107" s="173"/>
      <c r="J107" s="174"/>
      <c r="K107" s="158" t="s">
        <v>50</v>
      </c>
      <c r="L107" s="159"/>
      <c r="M107" s="160"/>
      <c r="N107" s="172"/>
      <c r="O107" s="173"/>
      <c r="P107" s="174"/>
      <c r="Q107" s="86" t="s">
        <v>202</v>
      </c>
      <c r="R107" s="45" t="s">
        <v>86</v>
      </c>
      <c r="S107" s="35" t="s">
        <v>87</v>
      </c>
      <c r="T107" s="40" t="s">
        <v>120</v>
      </c>
      <c r="U107" s="161"/>
      <c r="V107" s="161"/>
      <c r="W107" s="161"/>
      <c r="X107" s="76"/>
      <c r="Y107" s="161">
        <f t="shared" si="0"/>
        <v>0</v>
      </c>
      <c r="Z107" s="162"/>
      <c r="AA107" s="162"/>
      <c r="AB107" s="161">
        <f t="shared" si="1"/>
        <v>0</v>
      </c>
      <c r="AC107" s="162"/>
      <c r="AD107" s="162"/>
      <c r="AE107" s="178"/>
      <c r="AF107" s="178"/>
      <c r="AG107" s="178"/>
      <c r="AH107" s="163">
        <f t="shared" si="2"/>
        <v>0</v>
      </c>
      <c r="AI107" s="163"/>
      <c r="AJ107" s="163"/>
      <c r="AK107" s="164">
        <f t="shared" si="3"/>
        <v>0</v>
      </c>
      <c r="AL107" s="165"/>
      <c r="AM107" s="166"/>
      <c r="AN107" s="76"/>
      <c r="AO107" s="76"/>
    </row>
    <row r="108" spans="1:41" ht="30" customHeight="1" x14ac:dyDescent="0.2">
      <c r="A108" s="79" t="s">
        <v>186</v>
      </c>
      <c r="B108" s="158" t="s">
        <v>144</v>
      </c>
      <c r="C108" s="159"/>
      <c r="D108" s="160"/>
      <c r="E108" s="172"/>
      <c r="F108" s="173"/>
      <c r="G108" s="174"/>
      <c r="H108" s="172"/>
      <c r="I108" s="173"/>
      <c r="J108" s="174"/>
      <c r="K108" s="158" t="s">
        <v>50</v>
      </c>
      <c r="L108" s="159"/>
      <c r="M108" s="160"/>
      <c r="N108" s="172"/>
      <c r="O108" s="173"/>
      <c r="P108" s="174"/>
      <c r="Q108" s="86" t="s">
        <v>202</v>
      </c>
      <c r="R108" s="45" t="s">
        <v>86</v>
      </c>
      <c r="S108" s="65" t="s">
        <v>87</v>
      </c>
      <c r="T108" s="64" t="s">
        <v>144</v>
      </c>
      <c r="U108" s="161"/>
      <c r="V108" s="161"/>
      <c r="W108" s="161"/>
      <c r="X108" s="76"/>
      <c r="Y108" s="161">
        <f t="shared" si="0"/>
        <v>0</v>
      </c>
      <c r="Z108" s="162"/>
      <c r="AA108" s="162"/>
      <c r="AB108" s="161">
        <f t="shared" si="1"/>
        <v>0</v>
      </c>
      <c r="AC108" s="162"/>
      <c r="AD108" s="162"/>
      <c r="AE108" s="178"/>
      <c r="AF108" s="178"/>
      <c r="AG108" s="178"/>
      <c r="AH108" s="163">
        <f t="shared" si="2"/>
        <v>0</v>
      </c>
      <c r="AI108" s="163"/>
      <c r="AJ108" s="163"/>
      <c r="AK108" s="164">
        <f t="shared" si="3"/>
        <v>0</v>
      </c>
      <c r="AL108" s="165"/>
      <c r="AM108" s="166"/>
      <c r="AN108" s="76"/>
      <c r="AO108" s="76"/>
    </row>
    <row r="109" spans="1:41" ht="30" customHeight="1" x14ac:dyDescent="0.2">
      <c r="A109" s="79" t="s">
        <v>187</v>
      </c>
      <c r="B109" s="158" t="s">
        <v>145</v>
      </c>
      <c r="C109" s="159"/>
      <c r="D109" s="160"/>
      <c r="E109" s="172"/>
      <c r="F109" s="173"/>
      <c r="G109" s="174"/>
      <c r="H109" s="172"/>
      <c r="I109" s="173"/>
      <c r="J109" s="174"/>
      <c r="K109" s="158" t="s">
        <v>50</v>
      </c>
      <c r="L109" s="159"/>
      <c r="M109" s="160"/>
      <c r="N109" s="172"/>
      <c r="O109" s="173"/>
      <c r="P109" s="174"/>
      <c r="Q109" s="86" t="s">
        <v>202</v>
      </c>
      <c r="R109" s="45" t="s">
        <v>86</v>
      </c>
      <c r="S109" s="65" t="s">
        <v>87</v>
      </c>
      <c r="T109" s="64" t="s">
        <v>145</v>
      </c>
      <c r="U109" s="161"/>
      <c r="V109" s="161"/>
      <c r="W109" s="161"/>
      <c r="X109" s="76"/>
      <c r="Y109" s="161">
        <f t="shared" si="0"/>
        <v>0</v>
      </c>
      <c r="Z109" s="162"/>
      <c r="AA109" s="162"/>
      <c r="AB109" s="161">
        <f t="shared" si="1"/>
        <v>0</v>
      </c>
      <c r="AC109" s="162"/>
      <c r="AD109" s="162"/>
      <c r="AE109" s="178"/>
      <c r="AF109" s="178"/>
      <c r="AG109" s="178"/>
      <c r="AH109" s="163">
        <f t="shared" si="2"/>
        <v>0</v>
      </c>
      <c r="AI109" s="163"/>
      <c r="AJ109" s="163"/>
      <c r="AK109" s="164">
        <f t="shared" si="3"/>
        <v>0</v>
      </c>
      <c r="AL109" s="165"/>
      <c r="AM109" s="166"/>
      <c r="AN109" s="76"/>
      <c r="AO109" s="76"/>
    </row>
    <row r="110" spans="1:41" ht="30" customHeight="1" x14ac:dyDescent="0.2">
      <c r="A110" s="79" t="s">
        <v>188</v>
      </c>
      <c r="B110" s="158" t="s">
        <v>146</v>
      </c>
      <c r="C110" s="159"/>
      <c r="D110" s="160"/>
      <c r="E110" s="172"/>
      <c r="F110" s="173"/>
      <c r="G110" s="174"/>
      <c r="H110" s="172"/>
      <c r="I110" s="173"/>
      <c r="J110" s="174"/>
      <c r="K110" s="158" t="s">
        <v>50</v>
      </c>
      <c r="L110" s="159"/>
      <c r="M110" s="160"/>
      <c r="N110" s="172"/>
      <c r="O110" s="173"/>
      <c r="P110" s="174"/>
      <c r="Q110" s="86" t="s">
        <v>202</v>
      </c>
      <c r="R110" s="45" t="s">
        <v>86</v>
      </c>
      <c r="S110" s="65" t="s">
        <v>87</v>
      </c>
      <c r="T110" s="64" t="s">
        <v>146</v>
      </c>
      <c r="U110" s="161"/>
      <c r="V110" s="161"/>
      <c r="W110" s="161"/>
      <c r="X110" s="76"/>
      <c r="Y110" s="161">
        <f t="shared" si="0"/>
        <v>0</v>
      </c>
      <c r="Z110" s="162"/>
      <c r="AA110" s="162"/>
      <c r="AB110" s="161">
        <f t="shared" si="1"/>
        <v>0</v>
      </c>
      <c r="AC110" s="162"/>
      <c r="AD110" s="162"/>
      <c r="AE110" s="178"/>
      <c r="AF110" s="178"/>
      <c r="AG110" s="178"/>
      <c r="AH110" s="163">
        <f t="shared" si="2"/>
        <v>0</v>
      </c>
      <c r="AI110" s="163"/>
      <c r="AJ110" s="163"/>
      <c r="AK110" s="164">
        <f t="shared" si="3"/>
        <v>0</v>
      </c>
      <c r="AL110" s="165"/>
      <c r="AM110" s="166"/>
      <c r="AN110" s="76"/>
      <c r="AO110" s="76"/>
    </row>
    <row r="111" spans="1:41" ht="30" customHeight="1" x14ac:dyDescent="0.2">
      <c r="A111" s="83" t="s">
        <v>191</v>
      </c>
      <c r="B111" s="158" t="s">
        <v>151</v>
      </c>
      <c r="C111" s="159"/>
      <c r="D111" s="160"/>
      <c r="E111" s="172"/>
      <c r="F111" s="173"/>
      <c r="G111" s="174"/>
      <c r="H111" s="172"/>
      <c r="I111" s="173"/>
      <c r="J111" s="174"/>
      <c r="K111" s="158" t="s">
        <v>50</v>
      </c>
      <c r="L111" s="159"/>
      <c r="M111" s="160"/>
      <c r="N111" s="172"/>
      <c r="O111" s="173"/>
      <c r="P111" s="174"/>
      <c r="Q111" s="86" t="s">
        <v>202</v>
      </c>
      <c r="R111" s="45" t="s">
        <v>86</v>
      </c>
      <c r="S111" s="69" t="s">
        <v>87</v>
      </c>
      <c r="T111" s="70" t="s">
        <v>151</v>
      </c>
      <c r="U111" s="161"/>
      <c r="V111" s="161"/>
      <c r="W111" s="161"/>
      <c r="X111" s="76"/>
      <c r="Y111" s="161">
        <f t="shared" si="0"/>
        <v>0</v>
      </c>
      <c r="Z111" s="162"/>
      <c r="AA111" s="162"/>
      <c r="AB111" s="161">
        <f t="shared" si="1"/>
        <v>0</v>
      </c>
      <c r="AC111" s="162"/>
      <c r="AD111" s="162"/>
      <c r="AE111" s="163"/>
      <c r="AF111" s="163"/>
      <c r="AG111" s="163"/>
      <c r="AH111" s="163">
        <f t="shared" si="2"/>
        <v>0</v>
      </c>
      <c r="AI111" s="163"/>
      <c r="AJ111" s="163"/>
      <c r="AK111" s="164">
        <f t="shared" si="3"/>
        <v>0</v>
      </c>
      <c r="AL111" s="165"/>
      <c r="AM111" s="166"/>
      <c r="AN111" s="76"/>
      <c r="AO111" s="76"/>
    </row>
    <row r="112" spans="1:41" ht="30" customHeight="1" x14ac:dyDescent="0.2">
      <c r="A112" s="50"/>
      <c r="B112" s="50"/>
      <c r="C112" s="50"/>
      <c r="D112" s="50"/>
      <c r="E112" s="13"/>
      <c r="F112" s="13"/>
      <c r="G112" s="13"/>
      <c r="H112" s="13"/>
      <c r="I112" s="13"/>
      <c r="J112" s="13"/>
      <c r="K112" s="50"/>
      <c r="L112" s="50"/>
      <c r="M112" s="50"/>
      <c r="N112" s="13"/>
      <c r="O112" s="13"/>
      <c r="P112" s="13"/>
      <c r="Q112" s="50"/>
      <c r="R112" s="101"/>
      <c r="S112" s="51"/>
      <c r="T112" s="50"/>
      <c r="U112" s="102"/>
      <c r="V112" s="102"/>
      <c r="W112" s="102"/>
      <c r="X112" s="102"/>
      <c r="Y112" s="102"/>
      <c r="Z112" s="102"/>
      <c r="AA112" s="103" t="s">
        <v>217</v>
      </c>
      <c r="AB112" s="161" t="s">
        <v>220</v>
      </c>
      <c r="AC112" s="161"/>
      <c r="AD112" s="161"/>
      <c r="AE112" s="163">
        <f>AE68+AE69+AE70+AE71+AE72+AE73+AE74+AE75+AE76+AE81+AE82+AE83+AE84+AE85+AE96+AE99+AE103+AE104</f>
        <v>4094511.3</v>
      </c>
      <c r="AF112" s="163"/>
      <c r="AG112" s="163"/>
      <c r="AH112" s="163">
        <f>AH68+AH69+AH70+AH71+AH72+AH73+AH74+AH75+AH76+AH81+AH82+AH83+AH84+AH85+AH96+AH99+AH103+AH104</f>
        <v>681548.39999999991</v>
      </c>
      <c r="AI112" s="163"/>
      <c r="AJ112" s="163"/>
      <c r="AK112" s="163">
        <f>AK68+AK69+AK70+AK71+AK72+AK73+AK74+AK75+AK76+AK81+AK82+AK83+AK84+AK85+AK96+AK99+AK103+AK104</f>
        <v>681548.39999999991</v>
      </c>
      <c r="AL112" s="163"/>
      <c r="AM112" s="163"/>
      <c r="AN112" s="100"/>
      <c r="AO112" s="100"/>
    </row>
    <row r="113" spans="1:41" ht="42" customHeight="1" x14ac:dyDescent="0.2">
      <c r="A113" s="50"/>
      <c r="B113" s="50"/>
      <c r="C113" s="50"/>
      <c r="D113" s="50"/>
      <c r="E113" s="13"/>
      <c r="F113" s="13"/>
      <c r="G113" s="13"/>
      <c r="H113" s="13"/>
      <c r="I113" s="13"/>
      <c r="J113" s="13"/>
      <c r="K113" s="50"/>
      <c r="L113" s="50"/>
      <c r="M113" s="50"/>
      <c r="N113" s="13"/>
      <c r="O113" s="13"/>
      <c r="P113" s="13"/>
      <c r="Q113" s="50"/>
      <c r="R113" s="101"/>
      <c r="S113" s="51"/>
      <c r="T113" s="50"/>
      <c r="U113" s="102"/>
      <c r="V113" s="102"/>
      <c r="W113" s="102"/>
      <c r="X113" s="102"/>
      <c r="Y113" s="102"/>
      <c r="Z113" s="102"/>
      <c r="AA113" s="103" t="s">
        <v>218</v>
      </c>
      <c r="AB113" s="161" t="s">
        <v>215</v>
      </c>
      <c r="AC113" s="161"/>
      <c r="AD113" s="161"/>
      <c r="AE113" s="163">
        <f>AE78+AE79+AE105+AE106+AE107+AE108+AE109+AE110</f>
        <v>1254928.9619999998</v>
      </c>
      <c r="AF113" s="163"/>
      <c r="AG113" s="163"/>
      <c r="AH113" s="163">
        <f>AH78+AH79+AH105+AH106+AH107+AH108+AH109+AH110</f>
        <v>1254928.9619999998</v>
      </c>
      <c r="AI113" s="163"/>
      <c r="AJ113" s="163"/>
      <c r="AK113" s="163">
        <f>AK78+AK79+AK105+AK106+AK107+AK108+AK109+AK110</f>
        <v>1254928.9619999998</v>
      </c>
      <c r="AL113" s="163"/>
      <c r="AM113" s="163"/>
      <c r="AN113" s="100"/>
      <c r="AO113" s="100"/>
    </row>
    <row r="114" spans="1:41" ht="42" customHeight="1" x14ac:dyDescent="0.2">
      <c r="A114" s="50"/>
      <c r="B114" s="50"/>
      <c r="C114" s="50"/>
      <c r="D114" s="50"/>
      <c r="E114" s="13"/>
      <c r="F114" s="13"/>
      <c r="G114" s="13"/>
      <c r="H114" s="13"/>
      <c r="I114" s="13"/>
      <c r="J114" s="13"/>
      <c r="K114" s="50"/>
      <c r="L114" s="50"/>
      <c r="M114" s="50"/>
      <c r="N114" s="13"/>
      <c r="O114" s="13"/>
      <c r="P114" s="13"/>
      <c r="Q114" s="50"/>
      <c r="R114" s="101"/>
      <c r="S114" s="51"/>
      <c r="T114" s="50"/>
      <c r="U114" s="102"/>
      <c r="V114" s="102"/>
      <c r="W114" s="102"/>
      <c r="X114" s="102"/>
      <c r="Y114" s="102"/>
      <c r="Z114" s="102"/>
      <c r="AA114" s="102"/>
      <c r="AB114" s="161" t="s">
        <v>216</v>
      </c>
      <c r="AC114" s="161"/>
      <c r="AD114" s="161"/>
      <c r="AE114" s="163">
        <v>34763</v>
      </c>
      <c r="AF114" s="163"/>
      <c r="AG114" s="163"/>
      <c r="AH114" s="163">
        <v>34763</v>
      </c>
      <c r="AI114" s="163"/>
      <c r="AJ114" s="163"/>
      <c r="AK114" s="163">
        <v>34763</v>
      </c>
      <c r="AL114" s="163"/>
      <c r="AM114" s="163"/>
      <c r="AN114" s="100"/>
      <c r="AO114" s="100"/>
    </row>
    <row r="115" spans="1:41" ht="30" customHeight="1" x14ac:dyDescent="0.25">
      <c r="A115" s="253" t="s">
        <v>54</v>
      </c>
      <c r="B115" s="253"/>
      <c r="C115" s="253"/>
      <c r="D115" s="253"/>
      <c r="E115" s="253"/>
      <c r="F115" s="253"/>
      <c r="G115" s="253"/>
      <c r="H115" s="253"/>
      <c r="I115" s="253"/>
      <c r="J115" s="253"/>
      <c r="K115" s="253"/>
      <c r="L115" s="253"/>
      <c r="M115" s="253"/>
      <c r="N115" s="253"/>
      <c r="O115" s="253"/>
      <c r="P115" s="253"/>
      <c r="Q115" s="253"/>
      <c r="R115" s="253"/>
      <c r="S115" s="253"/>
      <c r="T115" s="253"/>
      <c r="U115" s="253"/>
      <c r="V115" s="253"/>
      <c r="W115" s="253"/>
      <c r="X115" s="253"/>
      <c r="Y115" s="253"/>
      <c r="Z115" s="253"/>
      <c r="AA115" s="253"/>
      <c r="AB115" s="253"/>
      <c r="AC115" s="253"/>
      <c r="AD115" s="253"/>
      <c r="AE115" s="253"/>
      <c r="AF115" s="253"/>
      <c r="AG115" s="253"/>
      <c r="AH115" s="253"/>
      <c r="AI115" s="253"/>
      <c r="AJ115" s="253"/>
      <c r="AK115" s="253"/>
      <c r="AL115" s="253"/>
      <c r="AM115" s="253"/>
      <c r="AN115" s="253"/>
      <c r="AO115" s="253"/>
    </row>
    <row r="116" spans="1:41" ht="15" x14ac:dyDescent="0.25">
      <c r="A116" s="49"/>
      <c r="B116" s="57"/>
      <c r="C116" s="57"/>
      <c r="D116" s="57"/>
      <c r="E116" s="13"/>
      <c r="F116" s="13"/>
      <c r="G116" s="13"/>
      <c r="H116" s="13"/>
      <c r="I116" s="13"/>
      <c r="J116" s="13"/>
      <c r="K116" s="50"/>
      <c r="L116" s="50"/>
      <c r="M116" s="50"/>
      <c r="N116" s="13"/>
      <c r="O116" s="13"/>
      <c r="P116" s="13"/>
      <c r="Q116" s="58"/>
      <c r="R116" s="53"/>
      <c r="S116" s="51"/>
      <c r="T116" s="59"/>
      <c r="U116" s="54"/>
      <c r="V116" s="54"/>
      <c r="W116" s="54"/>
      <c r="X116" s="55"/>
      <c r="Y116" s="54"/>
      <c r="Z116" s="54"/>
      <c r="AA116" s="54"/>
      <c r="AB116" s="54"/>
      <c r="AC116" s="54"/>
      <c r="AD116" s="54"/>
      <c r="AE116" s="56"/>
      <c r="AF116" s="56"/>
      <c r="AG116" s="56"/>
      <c r="AH116" s="56"/>
      <c r="AI116" s="56"/>
      <c r="AJ116" s="56"/>
      <c r="AK116" s="56"/>
      <c r="AL116" s="56"/>
      <c r="AM116" s="56"/>
      <c r="AN116" s="52"/>
      <c r="AO116" s="52"/>
    </row>
    <row r="117" spans="1:41" x14ac:dyDescent="0.2">
      <c r="A117" s="236" t="s">
        <v>55</v>
      </c>
      <c r="B117" s="237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  <c r="N117" s="237"/>
      <c r="O117" s="30" t="s">
        <v>56</v>
      </c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</row>
    <row r="118" spans="1:41" x14ac:dyDescent="0.2">
      <c r="A118" s="237"/>
      <c r="B118" s="237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114" t="s">
        <v>57</v>
      </c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</row>
    <row r="119" spans="1:41" x14ac:dyDescent="0.2">
      <c r="A119" s="237"/>
      <c r="B119" s="237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114" t="s">
        <v>58</v>
      </c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</row>
    <row r="120" spans="1:41" x14ac:dyDescent="0.2">
      <c r="A120" s="237"/>
      <c r="B120" s="237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114" t="s">
        <v>59</v>
      </c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</row>
    <row r="121" spans="1:41" x14ac:dyDescent="0.2">
      <c r="A121" s="237"/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114" t="s">
        <v>60</v>
      </c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14"/>
      <c r="AM121" s="114"/>
      <c r="AN121" s="30"/>
    </row>
    <row r="122" spans="1:41" ht="14.25" customHeight="1" x14ac:dyDescent="0.2">
      <c r="A122" s="237"/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52" t="s">
        <v>61</v>
      </c>
      <c r="P122" s="252"/>
      <c r="Q122" s="252"/>
      <c r="R122" s="252"/>
      <c r="S122" s="252"/>
      <c r="T122" s="252"/>
      <c r="U122" s="252"/>
      <c r="V122" s="252"/>
      <c r="W122" s="252"/>
      <c r="X122" s="252"/>
      <c r="Y122" s="252"/>
      <c r="Z122" s="252"/>
      <c r="AA122" s="252"/>
      <c r="AB122" s="252"/>
      <c r="AC122" s="252"/>
      <c r="AD122" s="252"/>
      <c r="AE122" s="252"/>
      <c r="AF122" s="252"/>
      <c r="AG122" s="252"/>
      <c r="AH122" s="252"/>
      <c r="AI122" s="252"/>
      <c r="AJ122" s="252"/>
      <c r="AK122" s="252"/>
      <c r="AL122" s="252"/>
      <c r="AM122" s="252"/>
      <c r="AN122" s="252"/>
      <c r="AO122" s="252"/>
    </row>
    <row r="123" spans="1:41" ht="257.25" customHeight="1" x14ac:dyDescent="0.2">
      <c r="A123" s="234" t="s">
        <v>62</v>
      </c>
      <c r="B123" s="234"/>
      <c r="C123" s="234"/>
      <c r="D123" s="234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176" t="s">
        <v>138</v>
      </c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  <c r="AA123" s="176"/>
      <c r="AB123" s="176"/>
      <c r="AC123" s="176"/>
      <c r="AD123" s="176"/>
      <c r="AE123" s="176"/>
      <c r="AF123" s="176"/>
      <c r="AG123" s="176"/>
      <c r="AH123" s="176"/>
      <c r="AI123" s="176"/>
      <c r="AJ123" s="176"/>
      <c r="AK123" s="176"/>
      <c r="AL123" s="176"/>
      <c r="AM123" s="176"/>
      <c r="AN123" s="176"/>
      <c r="AO123" s="176"/>
    </row>
    <row r="124" spans="1:41" ht="15.75" x14ac:dyDescent="0.25">
      <c r="A124" s="155" t="s">
        <v>63</v>
      </c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</row>
    <row r="125" spans="1:41" ht="49.5" customHeight="1" x14ac:dyDescent="0.2"/>
    <row r="126" spans="1:41" ht="45.75" customHeight="1" x14ac:dyDescent="0.25">
      <c r="A126" s="221" t="s">
        <v>64</v>
      </c>
      <c r="B126" s="221"/>
      <c r="C126" s="221"/>
      <c r="D126" s="221"/>
      <c r="E126" s="221"/>
      <c r="F126" s="221"/>
      <c r="G126" s="221"/>
      <c r="H126" s="221"/>
      <c r="I126" s="221"/>
      <c r="J126" s="221"/>
      <c r="K126" s="221"/>
      <c r="L126" s="221" t="s">
        <v>65</v>
      </c>
      <c r="M126" s="221"/>
      <c r="N126" s="221"/>
      <c r="O126" s="221"/>
      <c r="P126" s="221"/>
      <c r="Q126" s="221"/>
      <c r="R126" s="221"/>
      <c r="S126" s="221"/>
      <c r="T126" s="221"/>
      <c r="U126" s="221"/>
      <c r="V126" s="221"/>
      <c r="W126" s="235" t="s">
        <v>66</v>
      </c>
      <c r="X126" s="235"/>
      <c r="Y126" s="235"/>
      <c r="Z126" s="235"/>
      <c r="AA126" s="235"/>
      <c r="AB126" s="235"/>
      <c r="AC126" s="235"/>
      <c r="AD126" s="235"/>
      <c r="AE126" s="235"/>
      <c r="AF126" s="235"/>
      <c r="AG126" s="235"/>
      <c r="AH126" s="235"/>
      <c r="AI126" s="235"/>
      <c r="AJ126" s="235"/>
      <c r="AK126" s="235"/>
      <c r="AL126" s="235"/>
      <c r="AM126" s="235"/>
      <c r="AN126" s="235"/>
      <c r="AO126" s="235"/>
    </row>
    <row r="127" spans="1:41" ht="20.25" customHeight="1" x14ac:dyDescent="0.2">
      <c r="A127" s="221">
        <v>1</v>
      </c>
      <c r="B127" s="221"/>
      <c r="C127" s="221"/>
      <c r="D127" s="221"/>
      <c r="E127" s="221"/>
      <c r="F127" s="221"/>
      <c r="G127" s="221"/>
      <c r="H127" s="221"/>
      <c r="I127" s="221"/>
      <c r="J127" s="221"/>
      <c r="K127" s="221"/>
      <c r="L127" s="221">
        <v>2</v>
      </c>
      <c r="M127" s="221"/>
      <c r="N127" s="221"/>
      <c r="O127" s="221"/>
      <c r="P127" s="221"/>
      <c r="Q127" s="221"/>
      <c r="R127" s="221"/>
      <c r="S127" s="221"/>
      <c r="T127" s="221"/>
      <c r="U127" s="221"/>
      <c r="V127" s="221"/>
      <c r="W127" s="221">
        <v>3</v>
      </c>
      <c r="X127" s="221"/>
      <c r="Y127" s="221"/>
      <c r="Z127" s="221"/>
      <c r="AA127" s="221"/>
      <c r="AB127" s="221"/>
      <c r="AC127" s="221"/>
      <c r="AD127" s="221"/>
      <c r="AE127" s="221"/>
      <c r="AF127" s="221"/>
      <c r="AG127" s="221"/>
      <c r="AH127" s="221"/>
      <c r="AI127" s="221"/>
      <c r="AJ127" s="221"/>
      <c r="AK127" s="221"/>
      <c r="AL127" s="221"/>
      <c r="AM127" s="221"/>
      <c r="AN127" s="221"/>
      <c r="AO127" s="221"/>
    </row>
    <row r="128" spans="1:41" ht="73.5" customHeight="1" x14ac:dyDescent="0.2">
      <c r="A128" s="222" t="s">
        <v>67</v>
      </c>
      <c r="B128" s="223"/>
      <c r="C128" s="223"/>
      <c r="D128" s="223"/>
      <c r="E128" s="223"/>
      <c r="F128" s="223"/>
      <c r="G128" s="223"/>
      <c r="H128" s="223"/>
      <c r="I128" s="223"/>
      <c r="J128" s="223"/>
      <c r="K128" s="224"/>
      <c r="L128" s="222" t="s">
        <v>137</v>
      </c>
      <c r="M128" s="223"/>
      <c r="N128" s="223"/>
      <c r="O128" s="223"/>
      <c r="P128" s="223"/>
      <c r="Q128" s="223"/>
      <c r="R128" s="223"/>
      <c r="S128" s="223"/>
      <c r="T128" s="223"/>
      <c r="U128" s="223"/>
      <c r="V128" s="224"/>
      <c r="W128" s="225" t="s">
        <v>68</v>
      </c>
      <c r="X128" s="226"/>
      <c r="Y128" s="226"/>
      <c r="Z128" s="226"/>
      <c r="AA128" s="226"/>
      <c r="AB128" s="226"/>
      <c r="AC128" s="226"/>
      <c r="AD128" s="226"/>
      <c r="AE128" s="226"/>
      <c r="AF128" s="226"/>
      <c r="AG128" s="226"/>
      <c r="AH128" s="226"/>
      <c r="AI128" s="226"/>
      <c r="AJ128" s="226"/>
      <c r="AK128" s="226"/>
      <c r="AL128" s="226"/>
      <c r="AM128" s="226"/>
      <c r="AN128" s="226"/>
      <c r="AO128" s="227"/>
    </row>
    <row r="129" spans="1:41" ht="33" customHeight="1" x14ac:dyDescent="0.2">
      <c r="A129" s="222" t="s">
        <v>69</v>
      </c>
      <c r="B129" s="223"/>
      <c r="C129" s="223"/>
      <c r="D129" s="223"/>
      <c r="E129" s="223"/>
      <c r="F129" s="223"/>
      <c r="G129" s="223"/>
      <c r="H129" s="223"/>
      <c r="I129" s="223"/>
      <c r="J129" s="223"/>
      <c r="K129" s="224"/>
      <c r="L129" s="231" t="s">
        <v>70</v>
      </c>
      <c r="M129" s="232"/>
      <c r="N129" s="232"/>
      <c r="O129" s="232"/>
      <c r="P129" s="232"/>
      <c r="Q129" s="232"/>
      <c r="R129" s="232"/>
      <c r="S129" s="232"/>
      <c r="T129" s="232"/>
      <c r="U129" s="232"/>
      <c r="V129" s="233"/>
      <c r="W129" s="228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  <c r="AJ129" s="229"/>
      <c r="AK129" s="229"/>
      <c r="AL129" s="229"/>
      <c r="AM129" s="229"/>
      <c r="AN129" s="229"/>
      <c r="AO129" s="230"/>
    </row>
    <row r="130" spans="1:41" ht="70.5" customHeight="1" x14ac:dyDescent="0.2">
      <c r="A130" s="248" t="s">
        <v>71</v>
      </c>
      <c r="B130" s="248"/>
      <c r="C130" s="248"/>
      <c r="D130" s="248"/>
      <c r="E130" s="248"/>
      <c r="F130" s="248"/>
      <c r="G130" s="248"/>
      <c r="H130" s="248"/>
      <c r="I130" s="248"/>
      <c r="J130" s="248"/>
      <c r="K130" s="248"/>
      <c r="L130" s="248"/>
      <c r="M130" s="248"/>
      <c r="N130" s="248"/>
      <c r="O130" s="248"/>
      <c r="P130" s="248"/>
      <c r="Q130" s="249"/>
      <c r="R130" s="249"/>
      <c r="S130" s="249"/>
      <c r="T130" s="249"/>
      <c r="U130" s="249"/>
      <c r="V130" s="249"/>
      <c r="W130" s="249"/>
      <c r="X130" s="249"/>
      <c r="Y130" s="249"/>
      <c r="Z130" s="249"/>
      <c r="AA130" s="249"/>
      <c r="AB130" s="249"/>
      <c r="AC130" s="249"/>
      <c r="AD130" s="249"/>
      <c r="AE130" s="249"/>
      <c r="AF130" s="249"/>
      <c r="AG130" s="249"/>
      <c r="AH130" s="249"/>
      <c r="AI130" s="249"/>
      <c r="AJ130" s="249"/>
      <c r="AK130" s="249"/>
      <c r="AL130" s="249"/>
      <c r="AM130" s="249"/>
      <c r="AN130" s="249"/>
      <c r="AO130" s="249"/>
    </row>
    <row r="131" spans="1:41" ht="69.75" customHeight="1" x14ac:dyDescent="0.25">
      <c r="A131" s="236" t="s">
        <v>72</v>
      </c>
      <c r="B131" s="237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50" t="s">
        <v>139</v>
      </c>
      <c r="R131" s="250"/>
      <c r="S131" s="250"/>
      <c r="T131" s="250"/>
      <c r="U131" s="250"/>
      <c r="V131" s="250"/>
      <c r="W131" s="250"/>
      <c r="X131" s="250"/>
      <c r="Y131" s="250"/>
      <c r="Z131" s="250"/>
      <c r="AA131" s="250"/>
      <c r="AB131" s="250"/>
      <c r="AC131" s="250"/>
      <c r="AD131" s="250"/>
      <c r="AE131" s="250"/>
      <c r="AF131" s="250"/>
      <c r="AG131" s="250"/>
      <c r="AH131" s="250"/>
      <c r="AI131" s="250"/>
      <c r="AJ131" s="250"/>
      <c r="AK131" s="250"/>
      <c r="AL131" s="250"/>
      <c r="AM131" s="250"/>
      <c r="AN131" s="250"/>
      <c r="AO131" s="250"/>
    </row>
    <row r="132" spans="1:41" ht="39.75" customHeight="1" x14ac:dyDescent="0.25">
      <c r="A132" s="251" t="s">
        <v>73</v>
      </c>
      <c r="B132" s="155"/>
      <c r="C132" s="155"/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5"/>
      <c r="Q132" s="246" t="s">
        <v>140</v>
      </c>
      <c r="R132" s="246"/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  <c r="AM132" s="246"/>
      <c r="AN132" s="246"/>
      <c r="AO132" s="246"/>
    </row>
    <row r="133" spans="1:41" ht="39.75" customHeight="1" x14ac:dyDescent="0.25">
      <c r="A133" s="245" t="s">
        <v>74</v>
      </c>
      <c r="B133" s="245"/>
      <c r="C133" s="245"/>
      <c r="D133" s="245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246" t="s">
        <v>141</v>
      </c>
      <c r="R133" s="246"/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  <c r="AM133" s="246"/>
      <c r="AN133" s="246"/>
      <c r="AO133" s="246"/>
    </row>
    <row r="134" spans="1:41" ht="35.25" customHeight="1" x14ac:dyDescent="0.2">
      <c r="A134" s="247" t="s">
        <v>75</v>
      </c>
      <c r="B134" s="247"/>
      <c r="C134" s="247"/>
      <c r="D134" s="247"/>
      <c r="E134" s="247"/>
      <c r="F134" s="247"/>
      <c r="G134" s="247"/>
      <c r="H134" s="247"/>
      <c r="I134" s="247"/>
      <c r="J134" s="247"/>
      <c r="K134" s="247"/>
      <c r="L134" s="247"/>
      <c r="M134" s="247"/>
      <c r="N134" s="247"/>
      <c r="O134" s="247"/>
      <c r="P134" s="247"/>
      <c r="Q134" s="173"/>
      <c r="R134" s="173"/>
      <c r="S134" s="173"/>
      <c r="T134" s="173"/>
      <c r="U134" s="173"/>
      <c r="V134" s="173"/>
      <c r="W134" s="173"/>
      <c r="X134" s="173"/>
      <c r="Y134" s="173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</row>
    <row r="135" spans="1:41" ht="23.25" customHeight="1" x14ac:dyDescent="0.2">
      <c r="A135" s="247" t="s">
        <v>76</v>
      </c>
      <c r="B135" s="247"/>
      <c r="C135" s="247"/>
      <c r="D135" s="247"/>
      <c r="E135" s="247"/>
      <c r="F135" s="247"/>
      <c r="G135" s="247"/>
      <c r="H135" s="247"/>
      <c r="I135" s="247"/>
      <c r="J135" s="247"/>
      <c r="K135" s="247"/>
      <c r="L135" s="247"/>
      <c r="M135" s="247"/>
      <c r="N135" s="247"/>
      <c r="O135" s="247"/>
      <c r="P135" s="247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</row>
    <row r="136" spans="1:41" x14ac:dyDescent="0.2">
      <c r="A136" s="243"/>
      <c r="B136" s="243"/>
      <c r="C136" s="243"/>
      <c r="D136" s="243"/>
      <c r="E136" s="243"/>
    </row>
    <row r="137" spans="1:41" s="1" customFormat="1" ht="15.7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s="1" customFormat="1" ht="18.75" customHeight="1" x14ac:dyDescent="0.25">
      <c r="A138" s="244" t="s">
        <v>77</v>
      </c>
      <c r="B138" s="244"/>
      <c r="C138" s="244"/>
      <c r="D138" s="244"/>
      <c r="E138" s="244"/>
      <c r="F138" s="244"/>
      <c r="G138" s="244"/>
      <c r="H138" s="244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  <c r="AJ138" s="244"/>
      <c r="AK138" s="244"/>
      <c r="AL138" s="244"/>
      <c r="AM138" s="244"/>
      <c r="AN138" s="244"/>
      <c r="AO138" s="244"/>
    </row>
    <row r="139" spans="1:41" s="1" customFormat="1" ht="44.25" customHeight="1" x14ac:dyDescent="0.25">
      <c r="A139" s="170" t="s">
        <v>78</v>
      </c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  <c r="Y139" s="170"/>
      <c r="Z139" s="170"/>
      <c r="AA139" s="170"/>
      <c r="AB139" s="170"/>
      <c r="AC139" s="170"/>
      <c r="AD139" s="170"/>
      <c r="AE139" s="170"/>
      <c r="AF139" s="170"/>
      <c r="AG139" s="170"/>
      <c r="AH139" s="170"/>
      <c r="AI139" s="170"/>
      <c r="AJ139" s="170"/>
      <c r="AK139" s="170"/>
      <c r="AL139" s="170"/>
      <c r="AM139" s="170"/>
      <c r="AN139" s="170"/>
      <c r="AO139" s="170"/>
    </row>
    <row r="140" spans="1:41" s="1" customFormat="1" ht="67.5" customHeight="1" x14ac:dyDescent="0.25">
      <c r="A140" s="245" t="s">
        <v>79</v>
      </c>
      <c r="B140" s="245"/>
      <c r="C140" s="245"/>
      <c r="D140" s="245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  <c r="R140" s="245"/>
      <c r="S140" s="245"/>
      <c r="T140" s="245"/>
      <c r="U140" s="245"/>
      <c r="V140" s="245"/>
      <c r="W140" s="245"/>
      <c r="X140" s="245"/>
      <c r="Y140" s="245"/>
      <c r="Z140" s="245"/>
      <c r="AA140" s="245"/>
      <c r="AB140" s="245"/>
      <c r="AC140" s="245"/>
      <c r="AD140" s="245"/>
      <c r="AE140" s="245"/>
      <c r="AF140" s="245"/>
      <c r="AG140" s="245"/>
      <c r="AH140" s="245"/>
      <c r="AI140" s="245"/>
      <c r="AJ140" s="245"/>
      <c r="AK140" s="245"/>
      <c r="AL140" s="245"/>
      <c r="AM140" s="245"/>
      <c r="AN140" s="245"/>
      <c r="AO140" s="245"/>
    </row>
    <row r="141" spans="1:41" s="1" customFormat="1" ht="18.75" customHeight="1" x14ac:dyDescent="0.25">
      <c r="A141" s="244" t="s">
        <v>80</v>
      </c>
      <c r="B141" s="244"/>
      <c r="C141" s="244"/>
      <c r="D141" s="244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  <c r="AJ141" s="244"/>
      <c r="AK141" s="244"/>
      <c r="AL141" s="244"/>
      <c r="AM141" s="244"/>
      <c r="AN141" s="244"/>
      <c r="AO141" s="244"/>
    </row>
    <row r="142" spans="1:41" s="1" customFormat="1" ht="24" customHeight="1" x14ac:dyDescent="0.25">
      <c r="A142" s="244" t="s">
        <v>81</v>
      </c>
      <c r="B142" s="244"/>
      <c r="C142" s="244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  <c r="AJ142" s="244"/>
      <c r="AK142" s="244"/>
      <c r="AL142" s="244"/>
      <c r="AM142" s="244"/>
      <c r="AN142" s="244"/>
      <c r="AO142" s="244"/>
    </row>
    <row r="143" spans="1:41" s="1" customFormat="1" ht="34.5" customHeight="1" x14ac:dyDescent="0.25">
      <c r="A143" s="170" t="s">
        <v>82</v>
      </c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  <c r="X143" s="170"/>
      <c r="Y143" s="170"/>
      <c r="Z143" s="170"/>
      <c r="AA143" s="170"/>
      <c r="AB143" s="170"/>
      <c r="AC143" s="170"/>
      <c r="AD143" s="170"/>
      <c r="AE143" s="170"/>
      <c r="AF143" s="170"/>
      <c r="AG143" s="170"/>
      <c r="AH143" s="170"/>
      <c r="AI143" s="170"/>
      <c r="AJ143" s="170"/>
      <c r="AK143" s="170"/>
      <c r="AL143" s="170"/>
      <c r="AM143" s="170"/>
      <c r="AN143" s="170"/>
      <c r="AO143" s="170"/>
    </row>
    <row r="144" spans="1:41" s="1" customFormat="1" ht="33" customHeight="1" x14ac:dyDescent="0.25">
      <c r="A144" s="170" t="s">
        <v>83</v>
      </c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  <c r="R144" s="170"/>
      <c r="S144" s="170"/>
      <c r="T144" s="170"/>
      <c r="U144" s="170"/>
      <c r="V144" s="170"/>
      <c r="W144" s="170"/>
      <c r="X144" s="170"/>
      <c r="Y144" s="170"/>
      <c r="Z144" s="170"/>
      <c r="AA144" s="170"/>
      <c r="AB144" s="170"/>
      <c r="AC144" s="170"/>
      <c r="AD144" s="170"/>
      <c r="AE144" s="170"/>
      <c r="AF144" s="170"/>
      <c r="AG144" s="170"/>
      <c r="AH144" s="170"/>
      <c r="AI144" s="170"/>
      <c r="AJ144" s="170"/>
      <c r="AK144" s="170"/>
      <c r="AL144" s="170"/>
      <c r="AM144" s="170"/>
      <c r="AN144" s="170"/>
      <c r="AO144" s="170"/>
    </row>
    <row r="145" spans="1:41" s="1" customFormat="1" ht="34.5" customHeight="1" x14ac:dyDescent="0.25">
      <c r="A145" s="170" t="s">
        <v>219</v>
      </c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  <c r="R145" s="170"/>
      <c r="S145" s="170"/>
      <c r="T145" s="170"/>
      <c r="U145" s="170"/>
      <c r="V145" s="170"/>
      <c r="W145" s="170"/>
      <c r="X145" s="170"/>
      <c r="Y145" s="170"/>
      <c r="Z145" s="170"/>
      <c r="AA145" s="170"/>
      <c r="AB145" s="170"/>
      <c r="AC145" s="170"/>
      <c r="AD145" s="170"/>
      <c r="AE145" s="170"/>
      <c r="AF145" s="170"/>
      <c r="AG145" s="170"/>
      <c r="AH145" s="170"/>
      <c r="AI145" s="170"/>
      <c r="AJ145" s="170"/>
      <c r="AK145" s="170"/>
      <c r="AL145" s="170"/>
      <c r="AM145" s="170"/>
      <c r="AN145" s="170"/>
      <c r="AO145" s="170"/>
    </row>
    <row r="146" spans="1:41" s="1" customFormat="1" ht="16.5" customHeight="1" x14ac:dyDescent="0.25">
      <c r="A146" s="170" t="s">
        <v>84</v>
      </c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  <c r="R146" s="170"/>
      <c r="S146" s="170"/>
      <c r="T146" s="170"/>
      <c r="U146" s="170"/>
      <c r="V146" s="170"/>
      <c r="W146" s="170"/>
      <c r="X146" s="170"/>
      <c r="Y146" s="170"/>
      <c r="Z146" s="170"/>
      <c r="AA146" s="170"/>
      <c r="AB146" s="170"/>
      <c r="AC146" s="170"/>
      <c r="AD146" s="170"/>
      <c r="AE146" s="170"/>
      <c r="AF146" s="170"/>
      <c r="AG146" s="170"/>
      <c r="AH146" s="170"/>
      <c r="AI146" s="170"/>
      <c r="AJ146" s="170"/>
      <c r="AK146" s="170"/>
      <c r="AL146" s="170"/>
      <c r="AM146" s="170"/>
      <c r="AN146" s="170"/>
      <c r="AO146" s="170"/>
    </row>
    <row r="147" spans="1:41" s="1" customFormat="1" ht="18.75" x14ac:dyDescent="0.25">
      <c r="A147" s="238" t="s">
        <v>85</v>
      </c>
      <c r="B147" s="238"/>
      <c r="C147" s="238"/>
      <c r="D147" s="238"/>
      <c r="E147" s="238"/>
      <c r="F147" s="238"/>
      <c r="G147" s="238"/>
      <c r="H147" s="238"/>
      <c r="I147" s="238"/>
      <c r="J147" s="238"/>
      <c r="K147" s="238"/>
      <c r="L147" s="238"/>
      <c r="M147" s="238"/>
      <c r="N147" s="238"/>
      <c r="O147" s="238"/>
      <c r="P147" s="238"/>
      <c r="Q147" s="238"/>
      <c r="R147" s="238"/>
      <c r="S147" s="238"/>
      <c r="T147" s="238"/>
      <c r="U147" s="238"/>
      <c r="V147" s="238"/>
      <c r="W147" s="238"/>
      <c r="X147" s="238"/>
      <c r="Y147" s="238"/>
      <c r="Z147" s="238"/>
      <c r="AA147" s="238"/>
      <c r="AB147" s="238"/>
      <c r="AC147" s="238"/>
      <c r="AD147" s="238"/>
      <c r="AE147" s="238"/>
      <c r="AF147" s="238"/>
      <c r="AG147" s="238"/>
      <c r="AH147" s="238"/>
      <c r="AI147" s="238"/>
      <c r="AJ147" s="238"/>
      <c r="AK147" s="238"/>
      <c r="AL147" s="238"/>
      <c r="AM147" s="238"/>
      <c r="AN147" s="238"/>
      <c r="AO147" s="238"/>
    </row>
    <row r="148" spans="1:41" s="1" customFormat="1" ht="15.75" x14ac:dyDescent="0.25"/>
    <row r="149" spans="1:41" s="1" customFormat="1" ht="15.75" x14ac:dyDescent="0.25"/>
    <row r="150" spans="1:41" s="1" customFormat="1" ht="15.75" x14ac:dyDescent="0.25"/>
    <row r="151" spans="1:41" s="1" customFormat="1" ht="15.75" x14ac:dyDescent="0.25"/>
    <row r="152" spans="1:41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</sheetData>
  <mergeCells count="1081">
    <mergeCell ref="AE83:AG83"/>
    <mergeCell ref="AH83:AJ83"/>
    <mergeCell ref="AE55:AJ55"/>
    <mergeCell ref="Y83:AA83"/>
    <mergeCell ref="AB83:AD83"/>
    <mergeCell ref="AH90:AJ90"/>
    <mergeCell ref="AE67:AG67"/>
    <mergeCell ref="AH67:AJ67"/>
    <mergeCell ref="AK79:AM79"/>
    <mergeCell ref="AB99:AD99"/>
    <mergeCell ref="AE99:AG99"/>
    <mergeCell ref="AH99:AJ99"/>
    <mergeCell ref="Y97:AA97"/>
    <mergeCell ref="AB97:AD97"/>
    <mergeCell ref="AE97:AG97"/>
    <mergeCell ref="AH97:AJ97"/>
    <mergeCell ref="AE91:AG91"/>
    <mergeCell ref="AH91:AJ91"/>
    <mergeCell ref="AE92:AG92"/>
    <mergeCell ref="AH92:AJ92"/>
    <mergeCell ref="AE93:AG93"/>
    <mergeCell ref="AH93:AJ93"/>
    <mergeCell ref="AE94:AG94"/>
    <mergeCell ref="AH94:AJ94"/>
    <mergeCell ref="AE95:AG95"/>
    <mergeCell ref="AH95:AJ95"/>
    <mergeCell ref="Y71:AA71"/>
    <mergeCell ref="AB71:AD71"/>
    <mergeCell ref="AB69:AD69"/>
    <mergeCell ref="Y68:AA68"/>
    <mergeCell ref="AB68:AD68"/>
    <mergeCell ref="Y58:AA58"/>
    <mergeCell ref="U72:W72"/>
    <mergeCell ref="Y72:AA72"/>
    <mergeCell ref="AB72:AD72"/>
    <mergeCell ref="AK32:AO32"/>
    <mergeCell ref="AE82:AG82"/>
    <mergeCell ref="AH82:AJ82"/>
    <mergeCell ref="AE80:AG80"/>
    <mergeCell ref="AH80:AJ80"/>
    <mergeCell ref="AE32:AJ32"/>
    <mergeCell ref="AE78:AG78"/>
    <mergeCell ref="AH78:AJ78"/>
    <mergeCell ref="AE79:AG79"/>
    <mergeCell ref="AH79:AJ79"/>
    <mergeCell ref="AE98:AG98"/>
    <mergeCell ref="AH98:AJ98"/>
    <mergeCell ref="AH89:AJ89"/>
    <mergeCell ref="AH73:AJ73"/>
    <mergeCell ref="AE74:AG74"/>
    <mergeCell ref="AH74:AJ74"/>
    <mergeCell ref="AE75:AG75"/>
    <mergeCell ref="AH75:AJ75"/>
    <mergeCell ref="AE76:AG76"/>
    <mergeCell ref="AH76:AJ76"/>
    <mergeCell ref="AE77:AG77"/>
    <mergeCell ref="AH77:AJ77"/>
    <mergeCell ref="AE73:AG73"/>
    <mergeCell ref="AK45:AO45"/>
    <mergeCell ref="AE57:AJ57"/>
    <mergeCell ref="AK56:AO56"/>
    <mergeCell ref="AK57:AO57"/>
    <mergeCell ref="AE81:AG81"/>
    <mergeCell ref="AH81:AJ81"/>
    <mergeCell ref="B110:D110"/>
    <mergeCell ref="E110:G110"/>
    <mergeCell ref="H110:J110"/>
    <mergeCell ref="K110:M110"/>
    <mergeCell ref="N110:P110"/>
    <mergeCell ref="U110:W110"/>
    <mergeCell ref="Y110:AA110"/>
    <mergeCell ref="AB110:AD110"/>
    <mergeCell ref="B60:D60"/>
    <mergeCell ref="E60:G60"/>
    <mergeCell ref="H60:J60"/>
    <mergeCell ref="K60:M60"/>
    <mergeCell ref="N60:P60"/>
    <mergeCell ref="R60:S60"/>
    <mergeCell ref="U60:W60"/>
    <mergeCell ref="Y60:AA60"/>
    <mergeCell ref="AB60:AD60"/>
    <mergeCell ref="B108:D108"/>
    <mergeCell ref="E108:G108"/>
    <mergeCell ref="H108:J108"/>
    <mergeCell ref="B73:D73"/>
    <mergeCell ref="E73:G73"/>
    <mergeCell ref="H73:J73"/>
    <mergeCell ref="K73:M73"/>
    <mergeCell ref="N73:P73"/>
    <mergeCell ref="U73:W73"/>
    <mergeCell ref="Y73:AA73"/>
    <mergeCell ref="AB73:AD73"/>
    <mergeCell ref="E72:G72"/>
    <mergeCell ref="AB76:AD76"/>
    <mergeCell ref="E77:G77"/>
    <mergeCell ref="H77:J77"/>
    <mergeCell ref="B25:D25"/>
    <mergeCell ref="E25:G25"/>
    <mergeCell ref="H25:J25"/>
    <mergeCell ref="K25:M25"/>
    <mergeCell ref="N25:P25"/>
    <mergeCell ref="R25:S25"/>
    <mergeCell ref="U25:W25"/>
    <mergeCell ref="Y25:AA25"/>
    <mergeCell ref="AB25:AD25"/>
    <mergeCell ref="AE60:AJ60"/>
    <mergeCell ref="AK60:AO60"/>
    <mergeCell ref="AH68:AJ68"/>
    <mergeCell ref="AE69:AG69"/>
    <mergeCell ref="AH69:AJ69"/>
    <mergeCell ref="AE70:AG70"/>
    <mergeCell ref="AH70:AJ70"/>
    <mergeCell ref="AE71:AG71"/>
    <mergeCell ref="AH71:AJ71"/>
    <mergeCell ref="AE68:AG68"/>
    <mergeCell ref="B32:D32"/>
    <mergeCell ref="E32:G32"/>
    <mergeCell ref="H32:J32"/>
    <mergeCell ref="K32:M32"/>
    <mergeCell ref="N32:P32"/>
    <mergeCell ref="E26:G26"/>
    <mergeCell ref="H26:J26"/>
    <mergeCell ref="K26:M26"/>
    <mergeCell ref="Y69:AA69"/>
    <mergeCell ref="E71:G71"/>
    <mergeCell ref="H71:J71"/>
    <mergeCell ref="K71:M71"/>
    <mergeCell ref="N71:P71"/>
    <mergeCell ref="K108:M108"/>
    <mergeCell ref="B67:D67"/>
    <mergeCell ref="AE58:AJ58"/>
    <mergeCell ref="AK58:AO58"/>
    <mergeCell ref="B59:D59"/>
    <mergeCell ref="E59:G59"/>
    <mergeCell ref="H59:J59"/>
    <mergeCell ref="K59:M59"/>
    <mergeCell ref="N59:P59"/>
    <mergeCell ref="R59:S59"/>
    <mergeCell ref="U59:W59"/>
    <mergeCell ref="Y59:AA59"/>
    <mergeCell ref="AB59:AD59"/>
    <mergeCell ref="AE59:AJ59"/>
    <mergeCell ref="AK59:AO59"/>
    <mergeCell ref="B58:D58"/>
    <mergeCell ref="E58:G58"/>
    <mergeCell ref="H58:J58"/>
    <mergeCell ref="K58:M58"/>
    <mergeCell ref="N58:P58"/>
    <mergeCell ref="R58:S58"/>
    <mergeCell ref="U58:W58"/>
    <mergeCell ref="B82:D82"/>
    <mergeCell ref="Y98:AA98"/>
    <mergeCell ref="AB98:AD98"/>
    <mergeCell ref="B99:D99"/>
    <mergeCell ref="K77:M77"/>
    <mergeCell ref="N77:P77"/>
    <mergeCell ref="U77:W77"/>
    <mergeCell ref="Y77:AA77"/>
    <mergeCell ref="AB77:AD77"/>
    <mergeCell ref="E76:G76"/>
    <mergeCell ref="AB58:AD58"/>
    <mergeCell ref="AN63:AO63"/>
    <mergeCell ref="U17:W18"/>
    <mergeCell ref="Y17:AA18"/>
    <mergeCell ref="AB17:AD18"/>
    <mergeCell ref="B19:D19"/>
    <mergeCell ref="E19:G19"/>
    <mergeCell ref="H19:J19"/>
    <mergeCell ref="K19:M19"/>
    <mergeCell ref="N19:P19"/>
    <mergeCell ref="R19:S19"/>
    <mergeCell ref="U19:W19"/>
    <mergeCell ref="R20:S20"/>
    <mergeCell ref="U20:W20"/>
    <mergeCell ref="Y20:AA20"/>
    <mergeCell ref="AB20:AD20"/>
    <mergeCell ref="E21:G21"/>
    <mergeCell ref="H21:J21"/>
    <mergeCell ref="K21:M21"/>
    <mergeCell ref="N21:P21"/>
    <mergeCell ref="R21:S21"/>
    <mergeCell ref="U21:W21"/>
    <mergeCell ref="AE20:AJ20"/>
    <mergeCell ref="AK20:AO20"/>
    <mergeCell ref="Y19:AA19"/>
    <mergeCell ref="AB19:AD19"/>
    <mergeCell ref="AE19:AJ19"/>
    <mergeCell ref="AK19:AO19"/>
    <mergeCell ref="Y21:AA21"/>
    <mergeCell ref="AB21:AD21"/>
    <mergeCell ref="AE21:AJ21"/>
    <mergeCell ref="AK21:AO21"/>
    <mergeCell ref="I1:S1"/>
    <mergeCell ref="AO5:AO9"/>
    <mergeCell ref="A7:C7"/>
    <mergeCell ref="A9:F9"/>
    <mergeCell ref="I9:X9"/>
    <mergeCell ref="I10:X10"/>
    <mergeCell ref="A12:O12"/>
    <mergeCell ref="A13:O13"/>
    <mergeCell ref="A15:A18"/>
    <mergeCell ref="B15:J15"/>
    <mergeCell ref="K15:P15"/>
    <mergeCell ref="Q15:T15"/>
    <mergeCell ref="U15:AD15"/>
    <mergeCell ref="R17:S18"/>
    <mergeCell ref="T17:T18"/>
    <mergeCell ref="AE15:AO15"/>
    <mergeCell ref="Q16:Q18"/>
    <mergeCell ref="R16:T16"/>
    <mergeCell ref="AE16:AJ18"/>
    <mergeCell ref="AK16:AO18"/>
    <mergeCell ref="B17:D18"/>
    <mergeCell ref="E17:G18"/>
    <mergeCell ref="H17:J18"/>
    <mergeCell ref="K17:M18"/>
    <mergeCell ref="N17:P18"/>
    <mergeCell ref="Y22:AA22"/>
    <mergeCell ref="AB22:AD22"/>
    <mergeCell ref="AE22:AJ22"/>
    <mergeCell ref="AK22:AO22"/>
    <mergeCell ref="E20:G20"/>
    <mergeCell ref="H20:J20"/>
    <mergeCell ref="K20:M20"/>
    <mergeCell ref="N20:P20"/>
    <mergeCell ref="E23:G23"/>
    <mergeCell ref="H23:J23"/>
    <mergeCell ref="K23:M23"/>
    <mergeCell ref="N23:P23"/>
    <mergeCell ref="R23:S23"/>
    <mergeCell ref="U23:W23"/>
    <mergeCell ref="Y23:AA23"/>
    <mergeCell ref="AB23:AD23"/>
    <mergeCell ref="AE23:AJ23"/>
    <mergeCell ref="AK23:AO23"/>
    <mergeCell ref="E22:G22"/>
    <mergeCell ref="H22:J22"/>
    <mergeCell ref="K22:M22"/>
    <mergeCell ref="N22:P22"/>
    <mergeCell ref="R22:S22"/>
    <mergeCell ref="U22:W22"/>
    <mergeCell ref="AK24:AO24"/>
    <mergeCell ref="N26:P26"/>
    <mergeCell ref="R26:S26"/>
    <mergeCell ref="U26:W26"/>
    <mergeCell ref="Y26:AA26"/>
    <mergeCell ref="AB26:AD26"/>
    <mergeCell ref="AE26:AJ26"/>
    <mergeCell ref="AK26:AO26"/>
    <mergeCell ref="E24:G24"/>
    <mergeCell ref="H24:J24"/>
    <mergeCell ref="K24:M24"/>
    <mergeCell ref="N24:P24"/>
    <mergeCell ref="R24:S24"/>
    <mergeCell ref="U24:W24"/>
    <mergeCell ref="Y24:AA24"/>
    <mergeCell ref="AB24:AD24"/>
    <mergeCell ref="AE24:AJ24"/>
    <mergeCell ref="AE25:AJ25"/>
    <mergeCell ref="AK25:AO25"/>
    <mergeCell ref="AK27:AO27"/>
    <mergeCell ref="E28:G28"/>
    <mergeCell ref="H28:J28"/>
    <mergeCell ref="K28:M28"/>
    <mergeCell ref="N28:P28"/>
    <mergeCell ref="R28:S28"/>
    <mergeCell ref="U28:W28"/>
    <mergeCell ref="Y28:AA28"/>
    <mergeCell ref="AB28:AD28"/>
    <mergeCell ref="AE28:AJ28"/>
    <mergeCell ref="AK28:AO28"/>
    <mergeCell ref="E27:G27"/>
    <mergeCell ref="H27:J27"/>
    <mergeCell ref="K27:M27"/>
    <mergeCell ref="N27:P27"/>
    <mergeCell ref="R27:S27"/>
    <mergeCell ref="U27:W27"/>
    <mergeCell ref="Y27:AA27"/>
    <mergeCell ref="AB27:AD27"/>
    <mergeCell ref="AE27:AJ27"/>
    <mergeCell ref="AE31:AJ31"/>
    <mergeCell ref="AK29:AO29"/>
    <mergeCell ref="AK30:AO30"/>
    <mergeCell ref="U34:W34"/>
    <mergeCell ref="E34:G34"/>
    <mergeCell ref="H34:J34"/>
    <mergeCell ref="K34:M34"/>
    <mergeCell ref="N34:P34"/>
    <mergeCell ref="R36:S36"/>
    <mergeCell ref="U36:W36"/>
    <mergeCell ref="E29:G29"/>
    <mergeCell ref="H29:J29"/>
    <mergeCell ref="K29:M29"/>
    <mergeCell ref="N29:P29"/>
    <mergeCell ref="R29:S29"/>
    <mergeCell ref="U29:W29"/>
    <mergeCell ref="Y29:AA29"/>
    <mergeCell ref="AB29:AD29"/>
    <mergeCell ref="AE29:AJ29"/>
    <mergeCell ref="E30:G30"/>
    <mergeCell ref="H30:J30"/>
    <mergeCell ref="K30:M30"/>
    <mergeCell ref="N30:P30"/>
    <mergeCell ref="R30:S30"/>
    <mergeCell ref="U30:W30"/>
    <mergeCell ref="Y30:AA30"/>
    <mergeCell ref="AB30:AD30"/>
    <mergeCell ref="AE30:AJ30"/>
    <mergeCell ref="R32:S32"/>
    <mergeCell ref="U32:W32"/>
    <mergeCell ref="Y32:AA32"/>
    <mergeCell ref="AB32:AD32"/>
    <mergeCell ref="AK31:AO31"/>
    <mergeCell ref="E33:G33"/>
    <mergeCell ref="H33:J33"/>
    <mergeCell ref="K33:M33"/>
    <mergeCell ref="N33:P33"/>
    <mergeCell ref="R33:S33"/>
    <mergeCell ref="Y34:AA34"/>
    <mergeCell ref="AB34:AD34"/>
    <mergeCell ref="AE34:AJ34"/>
    <mergeCell ref="AK34:AO34"/>
    <mergeCell ref="U33:W33"/>
    <mergeCell ref="Y33:AA33"/>
    <mergeCell ref="AB33:AD33"/>
    <mergeCell ref="AE33:AJ33"/>
    <mergeCell ref="AK33:AO33"/>
    <mergeCell ref="E31:G31"/>
    <mergeCell ref="Y36:AA36"/>
    <mergeCell ref="AB36:AD36"/>
    <mergeCell ref="AE36:AJ36"/>
    <mergeCell ref="AK36:AO36"/>
    <mergeCell ref="U35:W35"/>
    <mergeCell ref="Y35:AA35"/>
    <mergeCell ref="AB35:AD35"/>
    <mergeCell ref="AE35:AJ35"/>
    <mergeCell ref="AK35:AO35"/>
    <mergeCell ref="H31:J31"/>
    <mergeCell ref="K31:M31"/>
    <mergeCell ref="N31:P31"/>
    <mergeCell ref="R31:S31"/>
    <mergeCell ref="U31:W31"/>
    <mergeCell ref="Y31:AA31"/>
    <mergeCell ref="AB31:AD31"/>
    <mergeCell ref="Y38:AA38"/>
    <mergeCell ref="AB38:AD38"/>
    <mergeCell ref="AE38:AJ38"/>
    <mergeCell ref="AK38:AO38"/>
    <mergeCell ref="A62:AO62"/>
    <mergeCell ref="N39:P39"/>
    <mergeCell ref="R39:S39"/>
    <mergeCell ref="U39:W39"/>
    <mergeCell ref="Y39:AA39"/>
    <mergeCell ref="E38:G38"/>
    <mergeCell ref="H38:J38"/>
    <mergeCell ref="K38:M38"/>
    <mergeCell ref="N38:P38"/>
    <mergeCell ref="R38:S38"/>
    <mergeCell ref="B38:D38"/>
    <mergeCell ref="B39:D39"/>
    <mergeCell ref="E39:G39"/>
    <mergeCell ref="H39:J39"/>
    <mergeCell ref="K39:M39"/>
    <mergeCell ref="AB39:AD39"/>
    <mergeCell ref="AE39:AJ39"/>
    <mergeCell ref="AK39:AO39"/>
    <mergeCell ref="B40:D40"/>
    <mergeCell ref="B42:D42"/>
    <mergeCell ref="Y40:AA40"/>
    <mergeCell ref="AB40:AD40"/>
    <mergeCell ref="AE40:AJ40"/>
    <mergeCell ref="AK40:AO40"/>
    <mergeCell ref="B41:D41"/>
    <mergeCell ref="E41:G41"/>
    <mergeCell ref="H41:J41"/>
    <mergeCell ref="K41:M41"/>
    <mergeCell ref="A63:A66"/>
    <mergeCell ref="B63:J63"/>
    <mergeCell ref="K63:P63"/>
    <mergeCell ref="Q63:T63"/>
    <mergeCell ref="U63:AD63"/>
    <mergeCell ref="R65:R66"/>
    <mergeCell ref="S65:S66"/>
    <mergeCell ref="T65:T66"/>
    <mergeCell ref="U65:W66"/>
    <mergeCell ref="B65:D66"/>
    <mergeCell ref="E67:G67"/>
    <mergeCell ref="H67:J67"/>
    <mergeCell ref="K67:M67"/>
    <mergeCell ref="N67:P67"/>
    <mergeCell ref="Q64:Q66"/>
    <mergeCell ref="R64:T64"/>
    <mergeCell ref="E65:G66"/>
    <mergeCell ref="H65:J66"/>
    <mergeCell ref="B74:D74"/>
    <mergeCell ref="B75:D75"/>
    <mergeCell ref="AB74:AD74"/>
    <mergeCell ref="E75:G75"/>
    <mergeCell ref="H75:J75"/>
    <mergeCell ref="K75:M75"/>
    <mergeCell ref="N75:P75"/>
    <mergeCell ref="U75:W75"/>
    <mergeCell ref="Y75:AA75"/>
    <mergeCell ref="AB75:AD75"/>
    <mergeCell ref="E74:G74"/>
    <mergeCell ref="H74:J74"/>
    <mergeCell ref="K74:M74"/>
    <mergeCell ref="K79:M79"/>
    <mergeCell ref="N79:P79"/>
    <mergeCell ref="U79:W79"/>
    <mergeCell ref="Y79:AA79"/>
    <mergeCell ref="AB79:AD79"/>
    <mergeCell ref="E78:G78"/>
    <mergeCell ref="H78:J78"/>
    <mergeCell ref="K78:M78"/>
    <mergeCell ref="N78:P78"/>
    <mergeCell ref="U78:W78"/>
    <mergeCell ref="Y78:AA78"/>
    <mergeCell ref="N74:P74"/>
    <mergeCell ref="U74:W74"/>
    <mergeCell ref="Y74:AA74"/>
    <mergeCell ref="H76:J76"/>
    <mergeCell ref="K76:M76"/>
    <mergeCell ref="N76:P76"/>
    <mergeCell ref="U76:W76"/>
    <mergeCell ref="Y76:AA76"/>
    <mergeCell ref="K85:M85"/>
    <mergeCell ref="N85:P85"/>
    <mergeCell ref="U85:W85"/>
    <mergeCell ref="Y85:AA85"/>
    <mergeCell ref="AB85:AD85"/>
    <mergeCell ref="E84:G84"/>
    <mergeCell ref="H84:J84"/>
    <mergeCell ref="K84:M84"/>
    <mergeCell ref="N84:P84"/>
    <mergeCell ref="U84:W84"/>
    <mergeCell ref="Y84:AA84"/>
    <mergeCell ref="O118:AO118"/>
    <mergeCell ref="O119:AO119"/>
    <mergeCell ref="E82:G82"/>
    <mergeCell ref="H82:J82"/>
    <mergeCell ref="K82:M82"/>
    <mergeCell ref="N82:P82"/>
    <mergeCell ref="U82:W82"/>
    <mergeCell ref="Y82:AA82"/>
    <mergeCell ref="AB82:AD82"/>
    <mergeCell ref="AE103:AG103"/>
    <mergeCell ref="AH103:AJ103"/>
    <mergeCell ref="AE87:AG87"/>
    <mergeCell ref="AH87:AJ87"/>
    <mergeCell ref="AE88:AG88"/>
    <mergeCell ref="AE104:AG104"/>
    <mergeCell ref="AH104:AJ104"/>
    <mergeCell ref="AE85:AG85"/>
    <mergeCell ref="AH85:AJ85"/>
    <mergeCell ref="AE86:AG86"/>
    <mergeCell ref="AH86:AJ86"/>
    <mergeCell ref="Y99:AA99"/>
    <mergeCell ref="O120:AO120"/>
    <mergeCell ref="AE110:AG110"/>
    <mergeCell ref="AH110:AJ110"/>
    <mergeCell ref="AE111:AG111"/>
    <mergeCell ref="AH111:AJ111"/>
    <mergeCell ref="E106:G106"/>
    <mergeCell ref="H106:J106"/>
    <mergeCell ref="K106:M106"/>
    <mergeCell ref="N106:P106"/>
    <mergeCell ref="U106:W106"/>
    <mergeCell ref="Y106:AA106"/>
    <mergeCell ref="AB106:AD106"/>
    <mergeCell ref="K105:M105"/>
    <mergeCell ref="AE84:AG84"/>
    <mergeCell ref="AH84:AJ84"/>
    <mergeCell ref="AE89:AG89"/>
    <mergeCell ref="AE106:AG106"/>
    <mergeCell ref="AH106:AJ106"/>
    <mergeCell ref="AE107:AG107"/>
    <mergeCell ref="Y104:AA104"/>
    <mergeCell ref="AB104:AD104"/>
    <mergeCell ref="AH107:AJ107"/>
    <mergeCell ref="AE108:AG108"/>
    <mergeCell ref="AH108:AJ108"/>
    <mergeCell ref="AE96:AG96"/>
    <mergeCell ref="AH96:AJ96"/>
    <mergeCell ref="AE101:AG101"/>
    <mergeCell ref="AH101:AJ101"/>
    <mergeCell ref="AE102:AG102"/>
    <mergeCell ref="AH102:AJ102"/>
    <mergeCell ref="AH88:AJ88"/>
    <mergeCell ref="AE90:AG90"/>
    <mergeCell ref="O121:AM121"/>
    <mergeCell ref="O122:AO122"/>
    <mergeCell ref="K87:M87"/>
    <mergeCell ref="N87:P87"/>
    <mergeCell ref="E86:G86"/>
    <mergeCell ref="H86:J86"/>
    <mergeCell ref="K86:M86"/>
    <mergeCell ref="N86:P86"/>
    <mergeCell ref="U86:W86"/>
    <mergeCell ref="Y86:AA86"/>
    <mergeCell ref="U87:W87"/>
    <mergeCell ref="Y87:AA87"/>
    <mergeCell ref="AB87:AD87"/>
    <mergeCell ref="Y91:AA91"/>
    <mergeCell ref="AB91:AD91"/>
    <mergeCell ref="Y96:AA96"/>
    <mergeCell ref="AB96:AD96"/>
    <mergeCell ref="Y101:AA101"/>
    <mergeCell ref="AB101:AD101"/>
    <mergeCell ref="N105:P105"/>
    <mergeCell ref="U105:W105"/>
    <mergeCell ref="K88:M88"/>
    <mergeCell ref="N88:P88"/>
    <mergeCell ref="U88:W88"/>
    <mergeCell ref="Y88:AA88"/>
    <mergeCell ref="AB88:AD88"/>
    <mergeCell ref="AB102:AD102"/>
    <mergeCell ref="Y103:AA103"/>
    <mergeCell ref="AB103:AD103"/>
    <mergeCell ref="A115:AO115"/>
    <mergeCell ref="Y107:AA107"/>
    <mergeCell ref="AB107:AD107"/>
    <mergeCell ref="A147:AO147"/>
    <mergeCell ref="F5:AG7"/>
    <mergeCell ref="F8:AG8"/>
    <mergeCell ref="AM5:AN9"/>
    <mergeCell ref="B20:D20"/>
    <mergeCell ref="A136:E136"/>
    <mergeCell ref="A138:AO138"/>
    <mergeCell ref="A139:AO139"/>
    <mergeCell ref="A140:AO140"/>
    <mergeCell ref="A141:AO141"/>
    <mergeCell ref="A142:AO142"/>
    <mergeCell ref="A133:P133"/>
    <mergeCell ref="Q133:AO133"/>
    <mergeCell ref="A134:P134"/>
    <mergeCell ref="Q134:AO134"/>
    <mergeCell ref="A135:P135"/>
    <mergeCell ref="Q135:AO135"/>
    <mergeCell ref="A130:P130"/>
    <mergeCell ref="Q130:AO130"/>
    <mergeCell ref="A131:P131"/>
    <mergeCell ref="Q131:AO131"/>
    <mergeCell ref="A132:P132"/>
    <mergeCell ref="Q132:AO132"/>
    <mergeCell ref="A127:K127"/>
    <mergeCell ref="B21:D21"/>
    <mergeCell ref="B22:D22"/>
    <mergeCell ref="B23:D23"/>
    <mergeCell ref="B24:D24"/>
    <mergeCell ref="B26:D26"/>
    <mergeCell ref="B27:D27"/>
    <mergeCell ref="A143:AO143"/>
    <mergeCell ref="A144:AO144"/>
    <mergeCell ref="A146:AO146"/>
    <mergeCell ref="L127:V127"/>
    <mergeCell ref="W127:AO127"/>
    <mergeCell ref="A128:K128"/>
    <mergeCell ref="L128:V128"/>
    <mergeCell ref="W128:AO129"/>
    <mergeCell ref="A129:K129"/>
    <mergeCell ref="L129:V129"/>
    <mergeCell ref="A123:N123"/>
    <mergeCell ref="O123:AO123"/>
    <mergeCell ref="A124:O124"/>
    <mergeCell ref="A126:K126"/>
    <mergeCell ref="L126:V126"/>
    <mergeCell ref="W126:AO126"/>
    <mergeCell ref="AB86:AD86"/>
    <mergeCell ref="A117:N122"/>
    <mergeCell ref="E42:G42"/>
    <mergeCell ref="H42:J42"/>
    <mergeCell ref="K42:M42"/>
    <mergeCell ref="N42:P42"/>
    <mergeCell ref="R42:S42"/>
    <mergeCell ref="U42:W42"/>
    <mergeCell ref="B44:D44"/>
    <mergeCell ref="E44:G44"/>
    <mergeCell ref="H44:J44"/>
    <mergeCell ref="K44:M44"/>
    <mergeCell ref="N44:P44"/>
    <mergeCell ref="B43:D43"/>
    <mergeCell ref="E43:G43"/>
    <mergeCell ref="H43:J43"/>
    <mergeCell ref="K43:M43"/>
    <mergeCell ref="N43:P43"/>
    <mergeCell ref="B28:D28"/>
    <mergeCell ref="B29:D29"/>
    <mergeCell ref="B30:D30"/>
    <mergeCell ref="B31:D31"/>
    <mergeCell ref="B33:D33"/>
    <mergeCell ref="B34:D34"/>
    <mergeCell ref="E36:G36"/>
    <mergeCell ref="H36:J36"/>
    <mergeCell ref="K36:M36"/>
    <mergeCell ref="U38:W38"/>
    <mergeCell ref="N36:P36"/>
    <mergeCell ref="E35:G35"/>
    <mergeCell ref="H35:J35"/>
    <mergeCell ref="K35:M35"/>
    <mergeCell ref="N35:P35"/>
    <mergeCell ref="R35:S35"/>
    <mergeCell ref="B35:D35"/>
    <mergeCell ref="R34:S34"/>
    <mergeCell ref="B36:D36"/>
    <mergeCell ref="N41:P41"/>
    <mergeCell ref="R41:S41"/>
    <mergeCell ref="E40:G40"/>
    <mergeCell ref="H40:J40"/>
    <mergeCell ref="K40:M40"/>
    <mergeCell ref="N40:P40"/>
    <mergeCell ref="R40:S40"/>
    <mergeCell ref="U40:W40"/>
    <mergeCell ref="Y42:AA42"/>
    <mergeCell ref="AB42:AD42"/>
    <mergeCell ref="AE42:AJ42"/>
    <mergeCell ref="AK42:AO42"/>
    <mergeCell ref="U41:W41"/>
    <mergeCell ref="Y41:AA41"/>
    <mergeCell ref="AB41:AD41"/>
    <mergeCell ref="AE41:AJ41"/>
    <mergeCell ref="AK41:AO41"/>
    <mergeCell ref="R44:S44"/>
    <mergeCell ref="U44:W44"/>
    <mergeCell ref="Y44:AA44"/>
    <mergeCell ref="AB44:AD44"/>
    <mergeCell ref="AE44:AJ44"/>
    <mergeCell ref="AK44:AO44"/>
    <mergeCell ref="U43:W43"/>
    <mergeCell ref="Y43:AA43"/>
    <mergeCell ref="AB43:AD43"/>
    <mergeCell ref="AE43:AJ43"/>
    <mergeCell ref="AK43:AO43"/>
    <mergeCell ref="R43:S43"/>
    <mergeCell ref="B46:D46"/>
    <mergeCell ref="E46:G46"/>
    <mergeCell ref="H46:J46"/>
    <mergeCell ref="K46:M46"/>
    <mergeCell ref="N46:P46"/>
    <mergeCell ref="B45:D45"/>
    <mergeCell ref="E45:G45"/>
    <mergeCell ref="H45:J45"/>
    <mergeCell ref="K45:M45"/>
    <mergeCell ref="N45:P45"/>
    <mergeCell ref="R46:S46"/>
    <mergeCell ref="U46:W46"/>
    <mergeCell ref="Y46:AA46"/>
    <mergeCell ref="AB46:AD46"/>
    <mergeCell ref="AE46:AJ46"/>
    <mergeCell ref="AK46:AO46"/>
    <mergeCell ref="U45:W45"/>
    <mergeCell ref="Y45:AA45"/>
    <mergeCell ref="AB45:AD45"/>
    <mergeCell ref="AE45:AJ45"/>
    <mergeCell ref="R45:S45"/>
    <mergeCell ref="B48:D48"/>
    <mergeCell ref="E48:G48"/>
    <mergeCell ref="H48:J48"/>
    <mergeCell ref="K48:M48"/>
    <mergeCell ref="N48:P48"/>
    <mergeCell ref="B47:D47"/>
    <mergeCell ref="E47:G47"/>
    <mergeCell ref="H47:J47"/>
    <mergeCell ref="K47:M47"/>
    <mergeCell ref="N47:P47"/>
    <mergeCell ref="R48:S48"/>
    <mergeCell ref="U48:W48"/>
    <mergeCell ref="Y48:AA48"/>
    <mergeCell ref="AB48:AD48"/>
    <mergeCell ref="AE48:AJ48"/>
    <mergeCell ref="AK48:AO48"/>
    <mergeCell ref="U47:W47"/>
    <mergeCell ref="Y47:AA47"/>
    <mergeCell ref="AB47:AD47"/>
    <mergeCell ref="AE47:AJ47"/>
    <mergeCell ref="AK47:AO47"/>
    <mergeCell ref="R47:S47"/>
    <mergeCell ref="B52:D52"/>
    <mergeCell ref="E52:G52"/>
    <mergeCell ref="H52:J52"/>
    <mergeCell ref="K52:M52"/>
    <mergeCell ref="N52:P52"/>
    <mergeCell ref="B49:D49"/>
    <mergeCell ref="E49:G49"/>
    <mergeCell ref="H49:J49"/>
    <mergeCell ref="K49:M49"/>
    <mergeCell ref="N49:P49"/>
    <mergeCell ref="B51:D51"/>
    <mergeCell ref="E51:G51"/>
    <mergeCell ref="H51:J51"/>
    <mergeCell ref="K51:M51"/>
    <mergeCell ref="N51:P51"/>
    <mergeCell ref="B50:D50"/>
    <mergeCell ref="E50:G50"/>
    <mergeCell ref="H50:J50"/>
    <mergeCell ref="K50:M50"/>
    <mergeCell ref="N50:P50"/>
    <mergeCell ref="R52:S52"/>
    <mergeCell ref="U52:W52"/>
    <mergeCell ref="Y52:AA52"/>
    <mergeCell ref="AB52:AD52"/>
    <mergeCell ref="AE52:AJ52"/>
    <mergeCell ref="AK52:AO52"/>
    <mergeCell ref="U49:W49"/>
    <mergeCell ref="Y49:AA49"/>
    <mergeCell ref="AB49:AD49"/>
    <mergeCell ref="AE49:AJ49"/>
    <mergeCell ref="AK49:AO49"/>
    <mergeCell ref="R49:S49"/>
    <mergeCell ref="R51:S51"/>
    <mergeCell ref="U51:W51"/>
    <mergeCell ref="Y51:AA51"/>
    <mergeCell ref="AB51:AD51"/>
    <mergeCell ref="AE51:AJ51"/>
    <mergeCell ref="AK51:AO51"/>
    <mergeCell ref="R50:S50"/>
    <mergeCell ref="U50:W50"/>
    <mergeCell ref="Y50:AA50"/>
    <mergeCell ref="AB50:AD50"/>
    <mergeCell ref="AE50:AJ50"/>
    <mergeCell ref="AK50:AO50"/>
    <mergeCell ref="AK55:AO55"/>
    <mergeCell ref="R55:S55"/>
    <mergeCell ref="B54:D54"/>
    <mergeCell ref="E54:G54"/>
    <mergeCell ref="H54:J54"/>
    <mergeCell ref="K54:M54"/>
    <mergeCell ref="N54:P54"/>
    <mergeCell ref="B53:D53"/>
    <mergeCell ref="E53:G53"/>
    <mergeCell ref="H53:J53"/>
    <mergeCell ref="K53:M53"/>
    <mergeCell ref="N53:P53"/>
    <mergeCell ref="R54:S54"/>
    <mergeCell ref="U54:W54"/>
    <mergeCell ref="Y54:AA54"/>
    <mergeCell ref="AB54:AD54"/>
    <mergeCell ref="AE54:AJ54"/>
    <mergeCell ref="AK54:AO54"/>
    <mergeCell ref="U53:W53"/>
    <mergeCell ref="Y53:AA53"/>
    <mergeCell ref="AB53:AD53"/>
    <mergeCell ref="AE53:AJ53"/>
    <mergeCell ref="AK53:AO53"/>
    <mergeCell ref="R53:S53"/>
    <mergeCell ref="B56:D56"/>
    <mergeCell ref="E56:G56"/>
    <mergeCell ref="H56:J56"/>
    <mergeCell ref="K56:M56"/>
    <mergeCell ref="N56:P56"/>
    <mergeCell ref="U57:W57"/>
    <mergeCell ref="Y57:AA57"/>
    <mergeCell ref="AB57:AD57"/>
    <mergeCell ref="B55:D55"/>
    <mergeCell ref="E55:G55"/>
    <mergeCell ref="H55:J55"/>
    <mergeCell ref="K55:M55"/>
    <mergeCell ref="N55:P55"/>
    <mergeCell ref="R56:S56"/>
    <mergeCell ref="U56:W56"/>
    <mergeCell ref="Y56:AA56"/>
    <mergeCell ref="AB56:AD56"/>
    <mergeCell ref="B57:D57"/>
    <mergeCell ref="E57:G57"/>
    <mergeCell ref="H57:J57"/>
    <mergeCell ref="K57:M57"/>
    <mergeCell ref="U55:W55"/>
    <mergeCell ref="Y55:AA55"/>
    <mergeCell ref="AB55:AD55"/>
    <mergeCell ref="N57:P57"/>
    <mergeCell ref="R57:S57"/>
    <mergeCell ref="AE56:AJ56"/>
    <mergeCell ref="AK67:AM67"/>
    <mergeCell ref="Y65:AA66"/>
    <mergeCell ref="AB65:AD66"/>
    <mergeCell ref="AE63:AM63"/>
    <mergeCell ref="AE65:AG66"/>
    <mergeCell ref="AH65:AJ66"/>
    <mergeCell ref="AK65:AM66"/>
    <mergeCell ref="K65:M66"/>
    <mergeCell ref="N65:P66"/>
    <mergeCell ref="AN64:AN66"/>
    <mergeCell ref="AO64:AO66"/>
    <mergeCell ref="B69:D69"/>
    <mergeCell ref="B70:D70"/>
    <mergeCell ref="B71:D71"/>
    <mergeCell ref="B72:D72"/>
    <mergeCell ref="B68:D68"/>
    <mergeCell ref="H72:J72"/>
    <mergeCell ref="K72:M72"/>
    <mergeCell ref="U69:W69"/>
    <mergeCell ref="AE72:AG72"/>
    <mergeCell ref="AH72:AJ72"/>
    <mergeCell ref="N70:P70"/>
    <mergeCell ref="U70:W70"/>
    <mergeCell ref="Y70:AA70"/>
    <mergeCell ref="AB70:AD70"/>
    <mergeCell ref="E69:G69"/>
    <mergeCell ref="H69:J69"/>
    <mergeCell ref="K69:M69"/>
    <mergeCell ref="N69:P69"/>
    <mergeCell ref="U68:W68"/>
    <mergeCell ref="U71:W71"/>
    <mergeCell ref="E68:G68"/>
    <mergeCell ref="H68:J68"/>
    <mergeCell ref="K68:M68"/>
    <mergeCell ref="N68:P68"/>
    <mergeCell ref="U67:W67"/>
    <mergeCell ref="Y67:AA67"/>
    <mergeCell ref="AB67:AD67"/>
    <mergeCell ref="AB84:AD84"/>
    <mergeCell ref="AB78:AD78"/>
    <mergeCell ref="E79:G79"/>
    <mergeCell ref="H79:J79"/>
    <mergeCell ref="E83:G83"/>
    <mergeCell ref="H83:J83"/>
    <mergeCell ref="K83:M83"/>
    <mergeCell ref="N83:P83"/>
    <mergeCell ref="U83:W83"/>
    <mergeCell ref="K81:M81"/>
    <mergeCell ref="N81:P81"/>
    <mergeCell ref="U81:W81"/>
    <mergeCell ref="Y81:AA81"/>
    <mergeCell ref="AB81:AD81"/>
    <mergeCell ref="E81:G81"/>
    <mergeCell ref="H81:J81"/>
    <mergeCell ref="K80:M80"/>
    <mergeCell ref="N80:P80"/>
    <mergeCell ref="U80:W80"/>
    <mergeCell ref="Y80:AA80"/>
    <mergeCell ref="AB80:AD80"/>
    <mergeCell ref="E70:G70"/>
    <mergeCell ref="H70:J70"/>
    <mergeCell ref="K70:M70"/>
    <mergeCell ref="N72:P72"/>
    <mergeCell ref="B85:D85"/>
    <mergeCell ref="B86:D86"/>
    <mergeCell ref="B87:D87"/>
    <mergeCell ref="E87:G87"/>
    <mergeCell ref="H87:J87"/>
    <mergeCell ref="B76:D76"/>
    <mergeCell ref="B77:D77"/>
    <mergeCell ref="B78:D78"/>
    <mergeCell ref="B79:D79"/>
    <mergeCell ref="B81:D81"/>
    <mergeCell ref="B83:D83"/>
    <mergeCell ref="B80:D80"/>
    <mergeCell ref="E80:G80"/>
    <mergeCell ref="H80:J80"/>
    <mergeCell ref="B88:D88"/>
    <mergeCell ref="E88:G88"/>
    <mergeCell ref="H88:J88"/>
    <mergeCell ref="E85:G85"/>
    <mergeCell ref="H85:J85"/>
    <mergeCell ref="B84:D84"/>
    <mergeCell ref="B90:D90"/>
    <mergeCell ref="E90:G90"/>
    <mergeCell ref="H90:J90"/>
    <mergeCell ref="K90:M90"/>
    <mergeCell ref="N90:P90"/>
    <mergeCell ref="U90:W90"/>
    <mergeCell ref="Y90:AA90"/>
    <mergeCell ref="AB90:AD90"/>
    <mergeCell ref="B89:D89"/>
    <mergeCell ref="E89:G89"/>
    <mergeCell ref="H89:J89"/>
    <mergeCell ref="K89:M89"/>
    <mergeCell ref="N89:P89"/>
    <mergeCell ref="U89:W89"/>
    <mergeCell ref="Y89:AA89"/>
    <mergeCell ref="AB89:AD89"/>
    <mergeCell ref="B92:D92"/>
    <mergeCell ref="E92:G92"/>
    <mergeCell ref="H92:J92"/>
    <mergeCell ref="K92:M92"/>
    <mergeCell ref="N92:P92"/>
    <mergeCell ref="U92:W92"/>
    <mergeCell ref="Y92:AA92"/>
    <mergeCell ref="AB92:AD92"/>
    <mergeCell ref="B91:D91"/>
    <mergeCell ref="E91:G91"/>
    <mergeCell ref="H91:J91"/>
    <mergeCell ref="K91:M91"/>
    <mergeCell ref="N91:P91"/>
    <mergeCell ref="U91:W91"/>
    <mergeCell ref="B93:D93"/>
    <mergeCell ref="E93:G93"/>
    <mergeCell ref="H93:J93"/>
    <mergeCell ref="K93:M93"/>
    <mergeCell ref="N93:P93"/>
    <mergeCell ref="U93:W93"/>
    <mergeCell ref="Y93:AA93"/>
    <mergeCell ref="AB93:AD93"/>
    <mergeCell ref="B94:D94"/>
    <mergeCell ref="E94:G94"/>
    <mergeCell ref="H94:J94"/>
    <mergeCell ref="K94:M94"/>
    <mergeCell ref="N94:P94"/>
    <mergeCell ref="U94:W94"/>
    <mergeCell ref="AB94:AD94"/>
    <mergeCell ref="B96:D96"/>
    <mergeCell ref="E96:G96"/>
    <mergeCell ref="H96:J96"/>
    <mergeCell ref="K96:M96"/>
    <mergeCell ref="N96:P96"/>
    <mergeCell ref="U96:W96"/>
    <mergeCell ref="B95:D95"/>
    <mergeCell ref="E95:G95"/>
    <mergeCell ref="H95:J95"/>
    <mergeCell ref="K95:M95"/>
    <mergeCell ref="N95:P95"/>
    <mergeCell ref="U95:W95"/>
    <mergeCell ref="Y95:AA95"/>
    <mergeCell ref="AB95:AD95"/>
    <mergeCell ref="Y94:AA94"/>
    <mergeCell ref="K103:M103"/>
    <mergeCell ref="N103:P103"/>
    <mergeCell ref="U103:W103"/>
    <mergeCell ref="B103:D103"/>
    <mergeCell ref="E103:G103"/>
    <mergeCell ref="H103:J103"/>
    <mergeCell ref="Y102:AA102"/>
    <mergeCell ref="B101:D101"/>
    <mergeCell ref="E101:G101"/>
    <mergeCell ref="H101:J101"/>
    <mergeCell ref="K101:M101"/>
    <mergeCell ref="N101:P101"/>
    <mergeCell ref="U101:W101"/>
    <mergeCell ref="B97:D97"/>
    <mergeCell ref="E97:G97"/>
    <mergeCell ref="H97:J97"/>
    <mergeCell ref="K97:M97"/>
    <mergeCell ref="N97:P97"/>
    <mergeCell ref="U97:W97"/>
    <mergeCell ref="B98:D98"/>
    <mergeCell ref="E98:G98"/>
    <mergeCell ref="H98:J98"/>
    <mergeCell ref="K98:M98"/>
    <mergeCell ref="N98:P98"/>
    <mergeCell ref="U98:W98"/>
    <mergeCell ref="E99:G99"/>
    <mergeCell ref="H99:J99"/>
    <mergeCell ref="K99:M99"/>
    <mergeCell ref="N99:P99"/>
    <mergeCell ref="U99:W99"/>
    <mergeCell ref="B100:D100"/>
    <mergeCell ref="E100:G100"/>
    <mergeCell ref="AE37:AJ37"/>
    <mergeCell ref="AK37:AO37"/>
    <mergeCell ref="B37:D37"/>
    <mergeCell ref="E37:G37"/>
    <mergeCell ref="H37:J37"/>
    <mergeCell ref="K37:M37"/>
    <mergeCell ref="N37:P37"/>
    <mergeCell ref="R37:S37"/>
    <mergeCell ref="U37:W37"/>
    <mergeCell ref="Y37:AA37"/>
    <mergeCell ref="AB37:AD37"/>
    <mergeCell ref="AK105:AM105"/>
    <mergeCell ref="AK106:AM106"/>
    <mergeCell ref="AK108:AM108"/>
    <mergeCell ref="AK109:AM109"/>
    <mergeCell ref="AK110:AM110"/>
    <mergeCell ref="B107:D107"/>
    <mergeCell ref="E107:G107"/>
    <mergeCell ref="H107:J107"/>
    <mergeCell ref="K107:M107"/>
    <mergeCell ref="N107:P107"/>
    <mergeCell ref="U107:W107"/>
    <mergeCell ref="N108:P108"/>
    <mergeCell ref="U108:W108"/>
    <mergeCell ref="Y108:AA108"/>
    <mergeCell ref="AB108:AD108"/>
    <mergeCell ref="B109:D109"/>
    <mergeCell ref="E109:G109"/>
    <mergeCell ref="H109:J109"/>
    <mergeCell ref="K109:M109"/>
    <mergeCell ref="N109:P109"/>
    <mergeCell ref="AE109:AG109"/>
    <mergeCell ref="B111:D111"/>
    <mergeCell ref="E111:G111"/>
    <mergeCell ref="H111:J111"/>
    <mergeCell ref="AE61:AJ61"/>
    <mergeCell ref="AK61:AO61"/>
    <mergeCell ref="K111:M111"/>
    <mergeCell ref="N111:P111"/>
    <mergeCell ref="U111:W111"/>
    <mergeCell ref="Y111:AA111"/>
    <mergeCell ref="AB111:AD111"/>
    <mergeCell ref="B61:D61"/>
    <mergeCell ref="E61:G61"/>
    <mergeCell ref="H61:J61"/>
    <mergeCell ref="K61:M61"/>
    <mergeCell ref="N61:P61"/>
    <mergeCell ref="R61:S61"/>
    <mergeCell ref="U61:W61"/>
    <mergeCell ref="Y61:AA61"/>
    <mergeCell ref="AB61:AD61"/>
    <mergeCell ref="Y105:AA105"/>
    <mergeCell ref="AB105:AD105"/>
    <mergeCell ref="B104:D104"/>
    <mergeCell ref="E104:G104"/>
    <mergeCell ref="H104:J104"/>
    <mergeCell ref="K104:M104"/>
    <mergeCell ref="N104:P104"/>
    <mergeCell ref="U104:W104"/>
    <mergeCell ref="AH109:AJ109"/>
    <mergeCell ref="U109:W109"/>
    <mergeCell ref="Y109:AA109"/>
    <mergeCell ref="AB109:AD109"/>
    <mergeCell ref="B102:D102"/>
    <mergeCell ref="A145:AO145"/>
    <mergeCell ref="AK68:AM68"/>
    <mergeCell ref="AK69:AM69"/>
    <mergeCell ref="AK70:AM70"/>
    <mergeCell ref="AK71:AM71"/>
    <mergeCell ref="AK72:AM72"/>
    <mergeCell ref="AK73:AM73"/>
    <mergeCell ref="AK74:AM74"/>
    <mergeCell ref="AK75:AM75"/>
    <mergeCell ref="AK76:AM76"/>
    <mergeCell ref="AK104:AM104"/>
    <mergeCell ref="AH105:AJ105"/>
    <mergeCell ref="AE105:AG105"/>
    <mergeCell ref="AK107:AM107"/>
    <mergeCell ref="AE112:AG112"/>
    <mergeCell ref="AH112:AJ112"/>
    <mergeCell ref="AE113:AG113"/>
    <mergeCell ref="AH113:AJ113"/>
    <mergeCell ref="AB112:AD112"/>
    <mergeCell ref="AB113:AD113"/>
    <mergeCell ref="AK112:AM112"/>
    <mergeCell ref="AK113:AM113"/>
    <mergeCell ref="AK111:AM111"/>
    <mergeCell ref="AB114:AD114"/>
    <mergeCell ref="AE114:AG114"/>
    <mergeCell ref="AH114:AJ114"/>
    <mergeCell ref="AK114:AM114"/>
    <mergeCell ref="E105:G105"/>
    <mergeCell ref="H105:J105"/>
    <mergeCell ref="B106:D106"/>
    <mergeCell ref="B105:D105"/>
    <mergeCell ref="AK78:AM78"/>
    <mergeCell ref="AK103:AM103"/>
    <mergeCell ref="AK77:AM77"/>
    <mergeCell ref="AK80:AM80"/>
    <mergeCell ref="AK81:AM81"/>
    <mergeCell ref="AK82:AM82"/>
    <mergeCell ref="AK83:AM83"/>
    <mergeCell ref="AK84:AM84"/>
    <mergeCell ref="AK85:AM85"/>
    <mergeCell ref="AK86:AM86"/>
    <mergeCell ref="AK87:AM87"/>
    <mergeCell ref="AK88:AM88"/>
    <mergeCell ref="AK89:AM89"/>
    <mergeCell ref="AK90:AM90"/>
    <mergeCell ref="AK91:AM91"/>
    <mergeCell ref="AK92:AM92"/>
    <mergeCell ref="AK93:AM93"/>
    <mergeCell ref="AK94:AM94"/>
    <mergeCell ref="AK95:AM95"/>
    <mergeCell ref="H100:J100"/>
    <mergeCell ref="K100:M100"/>
    <mergeCell ref="N100:P100"/>
    <mergeCell ref="U100:W100"/>
    <mergeCell ref="Y100:AA100"/>
    <mergeCell ref="AB100:AD100"/>
    <mergeCell ref="AE100:AG100"/>
    <mergeCell ref="AH100:AJ100"/>
    <mergeCell ref="AK100:AM100"/>
    <mergeCell ref="AK96:AM96"/>
    <mergeCell ref="AK97:AM97"/>
    <mergeCell ref="AK98:AM98"/>
    <mergeCell ref="AK99:AM99"/>
    <mergeCell ref="AK101:AM101"/>
    <mergeCell ref="AK102:AM102"/>
    <mergeCell ref="E102:G102"/>
    <mergeCell ref="H102:J102"/>
    <mergeCell ref="K102:M102"/>
    <mergeCell ref="N102:P102"/>
    <mergeCell ref="U102:W102"/>
  </mergeCells>
  <pageMargins left="0.51181102362204722" right="0.51181102362204722" top="0.74803149606299213" bottom="0.74803149606299213" header="0.31496062992125984" footer="0.31496062992125984"/>
  <pageSetup paperSize="9" scale="67" fitToHeight="0" orientation="landscape" horizontalDpi="4294967294" verticalDpi="4294967294" r:id="rId1"/>
  <rowBreaks count="1" manualBreakCount="1">
    <brk id="61" max="16383" man="1"/>
  </rowBreaks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стр.1_3</vt:lpstr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2020-10-28T10:37:54Z</dcterms:modified>
</cp:coreProperties>
</file>